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92.168.50.4\Dokumenty\Práca_otvorené_zákazky\CEM SAV\Projekt 4_Oľga Pecháňová\"/>
    </mc:Choice>
  </mc:AlternateContent>
  <xr:revisionPtr revIDLastSave="0" documentId="8_{5C9D1DF8-1F1B-4E2D-A266-C722F8E28639}" xr6:coauthVersionLast="47" xr6:coauthVersionMax="47" xr10:uidLastSave="{00000000-0000-0000-0000-000000000000}"/>
  <bookViews>
    <workbookView xWindow="-120" yWindow="-120" windowWidth="29040" windowHeight="15840" xr2:uid="{370660E3-1F2A-415C-9061-20141D9C5A9D}"/>
  </bookViews>
  <sheets>
    <sheet name="I.časť - Chemikálie" sheetId="3" r:id="rId1"/>
    <sheet name="II.časť - Protilátky a kity" sheetId="5" r:id="rId2"/>
    <sheet name="III. časť - Spotrebný materiál"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90" i="4" l="1"/>
  <c r="J290" i="4" s="1"/>
  <c r="K290" i="4" s="1"/>
  <c r="H291" i="4"/>
  <c r="J291" i="4" s="1"/>
  <c r="K291" i="4" s="1"/>
  <c r="H292" i="4"/>
  <c r="J292" i="4" s="1"/>
  <c r="K292" i="4" s="1"/>
  <c r="H293" i="4"/>
  <c r="J293" i="4" s="1"/>
  <c r="H294" i="4"/>
  <c r="J294" i="4" s="1"/>
  <c r="K294" i="4" s="1"/>
  <c r="H295" i="4"/>
  <c r="J295" i="4" s="1"/>
  <c r="H296" i="4"/>
  <c r="J296" i="4" s="1"/>
  <c r="K296" i="4" s="1"/>
  <c r="H297" i="4"/>
  <c r="J297" i="4" s="1"/>
  <c r="H298" i="4"/>
  <c r="J298" i="4" s="1"/>
  <c r="K298" i="4" s="1"/>
  <c r="H299" i="4"/>
  <c r="J299" i="4" s="1"/>
  <c r="K299" i="4" s="1"/>
  <c r="H300" i="4"/>
  <c r="J300" i="4" s="1"/>
  <c r="K300" i="4" s="1"/>
  <c r="H301" i="4"/>
  <c r="J301" i="4" s="1"/>
  <c r="H302" i="4"/>
  <c r="J302" i="4" s="1"/>
  <c r="K302" i="4" s="1"/>
  <c r="H303" i="4"/>
  <c r="J303" i="4" s="1"/>
  <c r="H304" i="4"/>
  <c r="J304" i="4" s="1"/>
  <c r="K304" i="4" s="1"/>
  <c r="H305" i="4"/>
  <c r="H306" i="4"/>
  <c r="J306" i="4" s="1"/>
  <c r="K306" i="4" s="1"/>
  <c r="H307" i="4"/>
  <c r="J307" i="4" s="1"/>
  <c r="K307" i="4" s="1"/>
  <c r="H308" i="4"/>
  <c r="J308" i="4" s="1"/>
  <c r="K308" i="4" s="1"/>
  <c r="H309" i="4"/>
  <c r="J309" i="4" s="1"/>
  <c r="H310" i="4"/>
  <c r="J310" i="4" s="1"/>
  <c r="K310" i="4" s="1"/>
  <c r="H311" i="4"/>
  <c r="H312" i="4"/>
  <c r="J312" i="4" s="1"/>
  <c r="K312" i="4" s="1"/>
  <c r="H313" i="4"/>
  <c r="H314" i="4"/>
  <c r="J314" i="4" s="1"/>
  <c r="K314" i="4" s="1"/>
  <c r="H315" i="4"/>
  <c r="J315" i="4" s="1"/>
  <c r="K315" i="4" s="1"/>
  <c r="H316" i="4"/>
  <c r="J316" i="4" s="1"/>
  <c r="K316" i="4" s="1"/>
  <c r="H317" i="4"/>
  <c r="J317" i="4" s="1"/>
  <c r="H318" i="4"/>
  <c r="J318" i="4" s="1"/>
  <c r="K318" i="4" s="1"/>
  <c r="H319" i="4"/>
  <c r="J319" i="4" s="1"/>
  <c r="H320" i="4"/>
  <c r="J320" i="4" s="1"/>
  <c r="K320" i="4" s="1"/>
  <c r="H321" i="4"/>
  <c r="H322" i="4"/>
  <c r="J322" i="4" s="1"/>
  <c r="K322" i="4" s="1"/>
  <c r="H323" i="4"/>
  <c r="J323" i="4" s="1"/>
  <c r="K323" i="4" s="1"/>
  <c r="H324" i="4"/>
  <c r="J324" i="4" s="1"/>
  <c r="K324" i="4" s="1"/>
  <c r="H325" i="4"/>
  <c r="J325" i="4" s="1"/>
  <c r="H326" i="4"/>
  <c r="J326" i="4" s="1"/>
  <c r="K326" i="4" s="1"/>
  <c r="H327" i="4"/>
  <c r="H328" i="4"/>
  <c r="J328" i="4" s="1"/>
  <c r="K328" i="4" s="1"/>
  <c r="H329" i="4"/>
  <c r="J329" i="4" s="1"/>
  <c r="H330" i="4"/>
  <c r="J330" i="4" s="1"/>
  <c r="K330" i="4" s="1"/>
  <c r="H331" i="4"/>
  <c r="J331" i="4" s="1"/>
  <c r="K331" i="4" s="1"/>
  <c r="H332" i="4"/>
  <c r="J332" i="4" s="1"/>
  <c r="K332" i="4" s="1"/>
  <c r="H333" i="4"/>
  <c r="J333" i="4" s="1"/>
  <c r="H334" i="4"/>
  <c r="J334" i="4" s="1"/>
  <c r="K334" i="4" s="1"/>
  <c r="H335" i="4"/>
  <c r="J335" i="4" s="1"/>
  <c r="H336" i="4"/>
  <c r="J336" i="4" s="1"/>
  <c r="K336" i="4" s="1"/>
  <c r="H337" i="4"/>
  <c r="J337" i="4" s="1"/>
  <c r="H338" i="4"/>
  <c r="J338" i="4" s="1"/>
  <c r="K338" i="4" s="1"/>
  <c r="H339" i="4"/>
  <c r="J339" i="4" s="1"/>
  <c r="K339" i="4" s="1"/>
  <c r="H340" i="4"/>
  <c r="J340" i="4" s="1"/>
  <c r="K340" i="4" s="1"/>
  <c r="H341" i="4"/>
  <c r="J341" i="4" s="1"/>
  <c r="H342" i="4"/>
  <c r="J342" i="4" s="1"/>
  <c r="K342" i="4" s="1"/>
  <c r="H343" i="4"/>
  <c r="H344" i="4"/>
  <c r="J344" i="4" s="1"/>
  <c r="K344" i="4" s="1"/>
  <c r="H345" i="4"/>
  <c r="H346" i="4"/>
  <c r="J346" i="4" s="1"/>
  <c r="K346" i="4" s="1"/>
  <c r="H347" i="4"/>
  <c r="J347" i="4" s="1"/>
  <c r="K347" i="4" s="1"/>
  <c r="H348" i="4"/>
  <c r="J348" i="4" s="1"/>
  <c r="K348" i="4" s="1"/>
  <c r="H349" i="4"/>
  <c r="J349" i="4" s="1"/>
  <c r="H350" i="4"/>
  <c r="J350" i="4" s="1"/>
  <c r="K350" i="4" s="1"/>
  <c r="H351" i="4"/>
  <c r="J351" i="4" s="1"/>
  <c r="H352" i="4"/>
  <c r="J352" i="4" s="1"/>
  <c r="K352" i="4" s="1"/>
  <c r="H353" i="4"/>
  <c r="H354" i="4"/>
  <c r="J354" i="4" s="1"/>
  <c r="K354" i="4" s="1"/>
  <c r="H355" i="4"/>
  <c r="J355" i="4" s="1"/>
  <c r="K355" i="4" s="1"/>
  <c r="H356" i="4"/>
  <c r="J356" i="4" s="1"/>
  <c r="K356" i="4" s="1"/>
  <c r="H357" i="4"/>
  <c r="J357" i="4" s="1"/>
  <c r="H358" i="4"/>
  <c r="J358" i="4" s="1"/>
  <c r="K358" i="4" s="1"/>
  <c r="H359" i="4"/>
  <c r="H360" i="4"/>
  <c r="J360" i="4" s="1"/>
  <c r="K360" i="4" s="1"/>
  <c r="H361" i="4"/>
  <c r="H362" i="4"/>
  <c r="J362" i="4" s="1"/>
  <c r="K362" i="4" s="1"/>
  <c r="H363" i="4"/>
  <c r="J363" i="4" s="1"/>
  <c r="K363" i="4" s="1"/>
  <c r="H364" i="4"/>
  <c r="J364" i="4" s="1"/>
  <c r="K364" i="4" s="1"/>
  <c r="H365" i="4"/>
  <c r="J365" i="4" s="1"/>
  <c r="H366" i="4"/>
  <c r="J366" i="4" s="1"/>
  <c r="K366" i="4" s="1"/>
  <c r="H367" i="4"/>
  <c r="J367" i="4" s="1"/>
  <c r="H368" i="4"/>
  <c r="J368" i="4" s="1"/>
  <c r="K368" i="4" s="1"/>
  <c r="H369" i="4"/>
  <c r="H370" i="4"/>
  <c r="J370" i="4" s="1"/>
  <c r="K370" i="4" s="1"/>
  <c r="H371" i="4"/>
  <c r="J371" i="4" s="1"/>
  <c r="K371" i="4" s="1"/>
  <c r="H372" i="4"/>
  <c r="J372" i="4" s="1"/>
  <c r="K372" i="4" s="1"/>
  <c r="H373" i="4"/>
  <c r="J373" i="4" s="1"/>
  <c r="H374" i="4"/>
  <c r="J374" i="4" s="1"/>
  <c r="K374" i="4" s="1"/>
  <c r="H375" i="4"/>
  <c r="H376" i="4"/>
  <c r="J376" i="4" s="1"/>
  <c r="K376" i="4" s="1"/>
  <c r="H377" i="4"/>
  <c r="H378" i="4"/>
  <c r="J378" i="4" s="1"/>
  <c r="K378" i="4" s="1"/>
  <c r="H379" i="4"/>
  <c r="J379" i="4" s="1"/>
  <c r="K379" i="4" s="1"/>
  <c r="H380" i="4"/>
  <c r="J380" i="4" s="1"/>
  <c r="K380" i="4" s="1"/>
  <c r="H381" i="4"/>
  <c r="J381" i="4" s="1"/>
  <c r="H382" i="4"/>
  <c r="J382" i="4" s="1"/>
  <c r="K382" i="4" s="1"/>
  <c r="H383" i="4"/>
  <c r="J383" i="4" s="1"/>
  <c r="H384" i="4"/>
  <c r="J384" i="4" s="1"/>
  <c r="K384" i="4" s="1"/>
  <c r="H385" i="4"/>
  <c r="J385" i="4" s="1"/>
  <c r="H386" i="4"/>
  <c r="J386" i="4" s="1"/>
  <c r="K386" i="4" s="1"/>
  <c r="H387" i="4"/>
  <c r="J387" i="4" s="1"/>
  <c r="K387" i="4" s="1"/>
  <c r="H388" i="4"/>
  <c r="J388" i="4" s="1"/>
  <c r="K388" i="4" s="1"/>
  <c r="H389" i="4"/>
  <c r="J389" i="4" s="1"/>
  <c r="H59" i="4"/>
  <c r="H60" i="4"/>
  <c r="H61" i="4"/>
  <c r="H62" i="4"/>
  <c r="H63" i="4"/>
  <c r="J63" i="4" s="1"/>
  <c r="H64" i="4"/>
  <c r="H65" i="4"/>
  <c r="J65" i="4" s="1"/>
  <c r="H66" i="4"/>
  <c r="H67" i="4"/>
  <c r="H68" i="4"/>
  <c r="H69" i="4"/>
  <c r="J69" i="4" s="1"/>
  <c r="H70" i="4"/>
  <c r="H71" i="4"/>
  <c r="H72" i="4"/>
  <c r="H73" i="4"/>
  <c r="H74" i="4"/>
  <c r="H75" i="4"/>
  <c r="J75" i="4" s="1"/>
  <c r="H76" i="4"/>
  <c r="H77" i="4"/>
  <c r="H78" i="4"/>
  <c r="H79" i="4"/>
  <c r="J79" i="4" s="1"/>
  <c r="H80" i="4"/>
  <c r="H81" i="4"/>
  <c r="J81" i="4" s="1"/>
  <c r="H82" i="4"/>
  <c r="H83" i="4"/>
  <c r="H84" i="4"/>
  <c r="H85" i="4"/>
  <c r="J85" i="4" s="1"/>
  <c r="H86" i="4"/>
  <c r="H87" i="4"/>
  <c r="H88" i="4"/>
  <c r="H89" i="4"/>
  <c r="H90" i="4"/>
  <c r="H91" i="4"/>
  <c r="H92" i="4"/>
  <c r="H93" i="4"/>
  <c r="H94" i="4"/>
  <c r="H95" i="4"/>
  <c r="J95" i="4" s="1"/>
  <c r="H96" i="4"/>
  <c r="H97" i="4"/>
  <c r="J97" i="4" s="1"/>
  <c r="H98" i="4"/>
  <c r="H99" i="4"/>
  <c r="H100" i="4"/>
  <c r="H101" i="4"/>
  <c r="J101" i="4" s="1"/>
  <c r="H102" i="4"/>
  <c r="H103" i="4"/>
  <c r="H104" i="4"/>
  <c r="H105" i="4"/>
  <c r="H106" i="4"/>
  <c r="H107" i="4"/>
  <c r="J107" i="4" s="1"/>
  <c r="H108" i="4"/>
  <c r="H109" i="4"/>
  <c r="H110" i="4"/>
  <c r="H111" i="4"/>
  <c r="J111" i="4" s="1"/>
  <c r="H112" i="4"/>
  <c r="H113" i="4"/>
  <c r="J113" i="4" s="1"/>
  <c r="H114" i="4"/>
  <c r="H115" i="4"/>
  <c r="H116" i="4"/>
  <c r="H117" i="4"/>
  <c r="J117" i="4" s="1"/>
  <c r="H118" i="4"/>
  <c r="H119" i="4"/>
  <c r="J119" i="4" s="1"/>
  <c r="H120" i="4"/>
  <c r="H121" i="4"/>
  <c r="H122" i="4"/>
  <c r="H123" i="4"/>
  <c r="H124" i="4"/>
  <c r="H125" i="4"/>
  <c r="H126" i="4"/>
  <c r="H127" i="4"/>
  <c r="J127" i="4" s="1"/>
  <c r="H128" i="4"/>
  <c r="H129" i="4"/>
  <c r="J129" i="4" s="1"/>
  <c r="H130" i="4"/>
  <c r="H131" i="4"/>
  <c r="H132" i="4"/>
  <c r="H133" i="4"/>
  <c r="J133" i="4" s="1"/>
  <c r="H134" i="4"/>
  <c r="H135" i="4"/>
  <c r="H136" i="4"/>
  <c r="H137" i="4"/>
  <c r="H138" i="4"/>
  <c r="H139" i="4"/>
  <c r="J139" i="4" s="1"/>
  <c r="H140" i="4"/>
  <c r="H141" i="4"/>
  <c r="H142" i="4"/>
  <c r="H143" i="4"/>
  <c r="J143" i="4" s="1"/>
  <c r="H144" i="4"/>
  <c r="H145" i="4"/>
  <c r="J145" i="4" s="1"/>
  <c r="H146" i="4"/>
  <c r="H147" i="4"/>
  <c r="H148" i="4"/>
  <c r="H149" i="4"/>
  <c r="J149" i="4" s="1"/>
  <c r="H150" i="4"/>
  <c r="H151" i="4"/>
  <c r="H152" i="4"/>
  <c r="H153" i="4"/>
  <c r="H154" i="4"/>
  <c r="H155" i="4"/>
  <c r="H156" i="4"/>
  <c r="H157" i="4"/>
  <c r="H158" i="4"/>
  <c r="H159" i="4"/>
  <c r="J159" i="4" s="1"/>
  <c r="H160" i="4"/>
  <c r="H161" i="4"/>
  <c r="J161" i="4" s="1"/>
  <c r="H162" i="4"/>
  <c r="H163" i="4"/>
  <c r="H164" i="4"/>
  <c r="H165" i="4"/>
  <c r="J165" i="4" s="1"/>
  <c r="H166" i="4"/>
  <c r="H167" i="4"/>
  <c r="H168" i="4"/>
  <c r="H169" i="4"/>
  <c r="H170" i="4"/>
  <c r="H171" i="4"/>
  <c r="J171" i="4" s="1"/>
  <c r="H172" i="4"/>
  <c r="H173" i="4"/>
  <c r="H174" i="4"/>
  <c r="H175" i="4"/>
  <c r="J175" i="4" s="1"/>
  <c r="H176" i="4"/>
  <c r="H177" i="4"/>
  <c r="J177" i="4" s="1"/>
  <c r="H178" i="4"/>
  <c r="H179" i="4"/>
  <c r="H180" i="4"/>
  <c r="H181" i="4"/>
  <c r="J181" i="4" s="1"/>
  <c r="H182" i="4"/>
  <c r="H183" i="4"/>
  <c r="H184" i="4"/>
  <c r="J184" i="4" s="1"/>
  <c r="K184" i="4" s="1"/>
  <c r="H185" i="4"/>
  <c r="H186" i="4"/>
  <c r="J186" i="4" s="1"/>
  <c r="H187" i="4"/>
  <c r="J187" i="4" s="1"/>
  <c r="H188" i="4"/>
  <c r="J188" i="4" s="1"/>
  <c r="K188" i="4" s="1"/>
  <c r="H189" i="4"/>
  <c r="J189" i="4" s="1"/>
  <c r="H190" i="4"/>
  <c r="H191" i="4"/>
  <c r="H192" i="4"/>
  <c r="J192" i="4" s="1"/>
  <c r="H193" i="4"/>
  <c r="H194" i="4"/>
  <c r="J194" i="4" s="1"/>
  <c r="H195" i="4"/>
  <c r="J195" i="4" s="1"/>
  <c r="H196" i="4"/>
  <c r="J196" i="4" s="1"/>
  <c r="K196" i="4" s="1"/>
  <c r="H197" i="4"/>
  <c r="J197" i="4" s="1"/>
  <c r="H198" i="4"/>
  <c r="H199" i="4"/>
  <c r="H200" i="4"/>
  <c r="J200" i="4" s="1"/>
  <c r="K200" i="4" s="1"/>
  <c r="H201" i="4"/>
  <c r="H202" i="4"/>
  <c r="J202" i="4" s="1"/>
  <c r="H203" i="4"/>
  <c r="J203" i="4" s="1"/>
  <c r="H204" i="4"/>
  <c r="J204" i="4" s="1"/>
  <c r="K204" i="4" s="1"/>
  <c r="H205" i="4"/>
  <c r="J205" i="4" s="1"/>
  <c r="H206" i="4"/>
  <c r="H207" i="4"/>
  <c r="H208" i="4"/>
  <c r="J208" i="4" s="1"/>
  <c r="H209" i="4"/>
  <c r="H210" i="4"/>
  <c r="J210" i="4" s="1"/>
  <c r="H211" i="4"/>
  <c r="J211" i="4" s="1"/>
  <c r="H212" i="4"/>
  <c r="J212" i="4" s="1"/>
  <c r="K212" i="4" s="1"/>
  <c r="H213" i="4"/>
  <c r="J213" i="4" s="1"/>
  <c r="H214" i="4"/>
  <c r="H215" i="4"/>
  <c r="H216" i="4"/>
  <c r="J216" i="4" s="1"/>
  <c r="K216" i="4" s="1"/>
  <c r="H217" i="4"/>
  <c r="H218" i="4"/>
  <c r="J218" i="4" s="1"/>
  <c r="H219" i="4"/>
  <c r="J219" i="4" s="1"/>
  <c r="H220" i="4"/>
  <c r="J220" i="4" s="1"/>
  <c r="K220" i="4" s="1"/>
  <c r="H221" i="4"/>
  <c r="J221" i="4" s="1"/>
  <c r="H222" i="4"/>
  <c r="H223" i="4"/>
  <c r="H224" i="4"/>
  <c r="H225" i="4"/>
  <c r="H226" i="4"/>
  <c r="J226" i="4" s="1"/>
  <c r="H227" i="4"/>
  <c r="J227" i="4" s="1"/>
  <c r="H228" i="4"/>
  <c r="J228" i="4" s="1"/>
  <c r="K228" i="4" s="1"/>
  <c r="H229" i="4"/>
  <c r="J229" i="4" s="1"/>
  <c r="H230" i="4"/>
  <c r="H231" i="4"/>
  <c r="H232" i="4"/>
  <c r="J232" i="4" s="1"/>
  <c r="K232" i="4" s="1"/>
  <c r="H233" i="4"/>
  <c r="H234" i="4"/>
  <c r="J234" i="4" s="1"/>
  <c r="H235" i="4"/>
  <c r="J235" i="4" s="1"/>
  <c r="H236" i="4"/>
  <c r="J236" i="4" s="1"/>
  <c r="K236" i="4" s="1"/>
  <c r="H237" i="4"/>
  <c r="J237" i="4" s="1"/>
  <c r="H238" i="4"/>
  <c r="H239" i="4"/>
  <c r="H240" i="4"/>
  <c r="J240" i="4" s="1"/>
  <c r="H241" i="4"/>
  <c r="H242" i="4"/>
  <c r="J242" i="4" s="1"/>
  <c r="H243" i="4"/>
  <c r="J243" i="4" s="1"/>
  <c r="H244" i="4"/>
  <c r="J244" i="4" s="1"/>
  <c r="K244" i="4" s="1"/>
  <c r="H245" i="4"/>
  <c r="J245" i="4" s="1"/>
  <c r="H246" i="4"/>
  <c r="H247" i="4"/>
  <c r="H248" i="4"/>
  <c r="J248" i="4" s="1"/>
  <c r="K248" i="4" s="1"/>
  <c r="H249" i="4"/>
  <c r="H250" i="4"/>
  <c r="J250" i="4" s="1"/>
  <c r="H251" i="4"/>
  <c r="J251" i="4" s="1"/>
  <c r="H252" i="4"/>
  <c r="J252" i="4" s="1"/>
  <c r="K252" i="4" s="1"/>
  <c r="H253" i="4"/>
  <c r="J253" i="4" s="1"/>
  <c r="H254" i="4"/>
  <c r="H255" i="4"/>
  <c r="H256" i="4"/>
  <c r="H257" i="4"/>
  <c r="H258" i="4"/>
  <c r="J258" i="4" s="1"/>
  <c r="H259" i="4"/>
  <c r="J259" i="4" s="1"/>
  <c r="H260" i="4"/>
  <c r="J260" i="4" s="1"/>
  <c r="H261" i="4"/>
  <c r="J261" i="4" s="1"/>
  <c r="H262" i="4"/>
  <c r="J262" i="4" s="1"/>
  <c r="H263" i="4"/>
  <c r="J263" i="4" s="1"/>
  <c r="H264" i="4"/>
  <c r="H265" i="4"/>
  <c r="H266" i="4"/>
  <c r="H267" i="4"/>
  <c r="H268" i="4"/>
  <c r="H269" i="4"/>
  <c r="H270" i="4"/>
  <c r="J270" i="4" s="1"/>
  <c r="H271" i="4"/>
  <c r="J271" i="4" s="1"/>
  <c r="H272" i="4"/>
  <c r="J272" i="4" s="1"/>
  <c r="H273" i="4"/>
  <c r="J273" i="4" s="1"/>
  <c r="H274" i="4"/>
  <c r="J274" i="4" s="1"/>
  <c r="H275" i="4"/>
  <c r="H276" i="4"/>
  <c r="J276" i="4" s="1"/>
  <c r="H277" i="4"/>
  <c r="H278" i="4"/>
  <c r="J278" i="4" s="1"/>
  <c r="H279" i="4"/>
  <c r="H280" i="4"/>
  <c r="H281" i="4"/>
  <c r="J281" i="4" s="1"/>
  <c r="H282" i="4"/>
  <c r="H283" i="4"/>
  <c r="H284" i="4"/>
  <c r="J284" i="4" s="1"/>
  <c r="H285" i="4"/>
  <c r="H286" i="4"/>
  <c r="J286" i="4" s="1"/>
  <c r="H287" i="4"/>
  <c r="H288" i="4"/>
  <c r="J288" i="4" s="1"/>
  <c r="H289" i="4"/>
  <c r="J289" i="4" s="1"/>
  <c r="H13" i="4"/>
  <c r="H14" i="4"/>
  <c r="J14" i="4" s="1"/>
  <c r="H15" i="4"/>
  <c r="H16" i="4"/>
  <c r="J16" i="4" s="1"/>
  <c r="H17" i="4"/>
  <c r="H18" i="4"/>
  <c r="J18" i="4" s="1"/>
  <c r="H19" i="4"/>
  <c r="H20" i="4"/>
  <c r="H21" i="4"/>
  <c r="H22" i="4"/>
  <c r="J22" i="4" s="1"/>
  <c r="H23" i="4"/>
  <c r="H24" i="4"/>
  <c r="J24" i="4" s="1"/>
  <c r="H25" i="4"/>
  <c r="H26" i="4"/>
  <c r="J26" i="4" s="1"/>
  <c r="H27" i="4"/>
  <c r="H28" i="4"/>
  <c r="J28" i="4" s="1"/>
  <c r="H29" i="4"/>
  <c r="H30" i="4"/>
  <c r="J30" i="4" s="1"/>
  <c r="H31" i="4"/>
  <c r="H32" i="4"/>
  <c r="J32" i="4" s="1"/>
  <c r="H33" i="4"/>
  <c r="H34" i="4"/>
  <c r="J34" i="4" s="1"/>
  <c r="H35" i="4"/>
  <c r="H36" i="4"/>
  <c r="H37" i="4"/>
  <c r="H38" i="4"/>
  <c r="J38" i="4" s="1"/>
  <c r="H39" i="4"/>
  <c r="H40" i="4"/>
  <c r="H41" i="4"/>
  <c r="H42" i="4"/>
  <c r="J42" i="4" s="1"/>
  <c r="H43" i="4"/>
  <c r="H44" i="4"/>
  <c r="H45" i="4"/>
  <c r="J45" i="4" s="1"/>
  <c r="H46" i="4"/>
  <c r="H47" i="4"/>
  <c r="J47" i="4" s="1"/>
  <c r="H48" i="4"/>
  <c r="H49" i="4"/>
  <c r="J49" i="4" s="1"/>
  <c r="H50" i="4"/>
  <c r="H51" i="4"/>
  <c r="H52" i="4"/>
  <c r="H53" i="4"/>
  <c r="J53" i="4" s="1"/>
  <c r="H54" i="4"/>
  <c r="H55" i="4"/>
  <c r="H56" i="4"/>
  <c r="H57" i="4"/>
  <c r="J57" i="4" s="1"/>
  <c r="H58" i="4"/>
  <c r="H15" i="5"/>
  <c r="J15" i="5" s="1"/>
  <c r="K15" i="5" s="1"/>
  <c r="H16" i="5"/>
  <c r="J16" i="5" s="1"/>
  <c r="H17" i="5"/>
  <c r="J17" i="5" s="1"/>
  <c r="K17" i="5" s="1"/>
  <c r="H18" i="5"/>
  <c r="H19" i="5"/>
  <c r="J19" i="5" s="1"/>
  <c r="K19" i="5" s="1"/>
  <c r="H20" i="5"/>
  <c r="J20" i="5" s="1"/>
  <c r="K20" i="5" s="1"/>
  <c r="H21" i="5"/>
  <c r="J21" i="5" s="1"/>
  <c r="K21" i="5" s="1"/>
  <c r="H22" i="5"/>
  <c r="J22" i="5" s="1"/>
  <c r="H23" i="5"/>
  <c r="J23" i="5" s="1"/>
  <c r="K23" i="5" s="1"/>
  <c r="H24" i="5"/>
  <c r="J24" i="5" s="1"/>
  <c r="H25" i="5"/>
  <c r="J25" i="5" s="1"/>
  <c r="K25" i="5" s="1"/>
  <c r="H26" i="5"/>
  <c r="H27" i="5"/>
  <c r="J27" i="5" s="1"/>
  <c r="K27" i="5" s="1"/>
  <c r="H28" i="5"/>
  <c r="J28" i="5" s="1"/>
  <c r="K28" i="5" s="1"/>
  <c r="H29" i="5"/>
  <c r="J29" i="5" s="1"/>
  <c r="K29" i="5" s="1"/>
  <c r="H30" i="5"/>
  <c r="J30" i="5" s="1"/>
  <c r="H31" i="5"/>
  <c r="J31" i="5" s="1"/>
  <c r="K31" i="5" s="1"/>
  <c r="H32" i="5"/>
  <c r="J32" i="5" s="1"/>
  <c r="H33" i="5"/>
  <c r="J33" i="5" s="1"/>
  <c r="K33" i="5" s="1"/>
  <c r="H34" i="5"/>
  <c r="H35" i="5"/>
  <c r="J35" i="5" s="1"/>
  <c r="K35" i="5" s="1"/>
  <c r="H36" i="5"/>
  <c r="J36" i="5" s="1"/>
  <c r="K36" i="5" s="1"/>
  <c r="H37" i="5"/>
  <c r="J37" i="5" s="1"/>
  <c r="K37" i="5" s="1"/>
  <c r="H38" i="5"/>
  <c r="J38" i="5" s="1"/>
  <c r="H39" i="5"/>
  <c r="J39" i="5" s="1"/>
  <c r="K39" i="5" s="1"/>
  <c r="H40" i="5"/>
  <c r="J40" i="5" s="1"/>
  <c r="H41" i="5"/>
  <c r="J41" i="5" s="1"/>
  <c r="K41" i="5" s="1"/>
  <c r="H42" i="5"/>
  <c r="H43" i="5"/>
  <c r="J43" i="5" s="1"/>
  <c r="K43" i="5" s="1"/>
  <c r="H44" i="5"/>
  <c r="J44" i="5" s="1"/>
  <c r="K44" i="5" s="1"/>
  <c r="H45" i="5"/>
  <c r="J45" i="5" s="1"/>
  <c r="K45" i="5" s="1"/>
  <c r="H46" i="5"/>
  <c r="J46" i="5" s="1"/>
  <c r="H47" i="5"/>
  <c r="J47" i="5" s="1"/>
  <c r="K47" i="5" s="1"/>
  <c r="H48" i="5"/>
  <c r="J48" i="5" s="1"/>
  <c r="H49" i="5"/>
  <c r="J49" i="5" s="1"/>
  <c r="K49" i="5" s="1"/>
  <c r="H50" i="5"/>
  <c r="H51" i="5"/>
  <c r="J51" i="5" s="1"/>
  <c r="K51" i="5" s="1"/>
  <c r="H52" i="5"/>
  <c r="J52" i="5" s="1"/>
  <c r="K52" i="5" s="1"/>
  <c r="H13" i="3"/>
  <c r="J13" i="3" s="1"/>
  <c r="K13" i="3" s="1"/>
  <c r="H14" i="3"/>
  <c r="J14" i="3" s="1"/>
  <c r="K14" i="3" s="1"/>
  <c r="H15" i="3"/>
  <c r="J15" i="3" s="1"/>
  <c r="K15" i="3" s="1"/>
  <c r="H16" i="3"/>
  <c r="J16" i="3" s="1"/>
  <c r="H17" i="3"/>
  <c r="J17" i="3" s="1"/>
  <c r="K17" i="3" s="1"/>
  <c r="H18" i="3"/>
  <c r="H19" i="3"/>
  <c r="J19" i="3" s="1"/>
  <c r="K19" i="3" s="1"/>
  <c r="H20" i="3"/>
  <c r="J20" i="3" s="1"/>
  <c r="K20" i="3" s="1"/>
  <c r="H21" i="3"/>
  <c r="J21" i="3" s="1"/>
  <c r="K21" i="3" s="1"/>
  <c r="H22" i="3"/>
  <c r="J22" i="3" s="1"/>
  <c r="K22" i="3" s="1"/>
  <c r="H23" i="3"/>
  <c r="J23" i="3" s="1"/>
  <c r="K23" i="3" s="1"/>
  <c r="H24" i="3"/>
  <c r="J24" i="3" s="1"/>
  <c r="H25" i="3"/>
  <c r="J25" i="3" s="1"/>
  <c r="K25" i="3" s="1"/>
  <c r="H26" i="3"/>
  <c r="J26" i="3" s="1"/>
  <c r="H27" i="3"/>
  <c r="J27" i="3" s="1"/>
  <c r="K27" i="3" s="1"/>
  <c r="H28" i="3"/>
  <c r="J28" i="3" s="1"/>
  <c r="K28" i="3" s="1"/>
  <c r="H29" i="3"/>
  <c r="J29" i="3" s="1"/>
  <c r="K29" i="3" s="1"/>
  <c r="H30" i="3"/>
  <c r="J30" i="3" s="1"/>
  <c r="K30" i="3" s="1"/>
  <c r="H31" i="3"/>
  <c r="J31" i="3" s="1"/>
  <c r="K31" i="3" s="1"/>
  <c r="H32" i="3"/>
  <c r="J32" i="3" s="1"/>
  <c r="H33" i="3"/>
  <c r="J33" i="3" s="1"/>
  <c r="K33" i="3" s="1"/>
  <c r="H34" i="3"/>
  <c r="H35" i="3"/>
  <c r="J35" i="3" s="1"/>
  <c r="K35" i="3" s="1"/>
  <c r="H36" i="3"/>
  <c r="J36" i="3" s="1"/>
  <c r="K36" i="3" s="1"/>
  <c r="H37" i="3"/>
  <c r="J37" i="3" s="1"/>
  <c r="K37" i="3" s="1"/>
  <c r="H38" i="3"/>
  <c r="J38" i="3" s="1"/>
  <c r="K38" i="3" s="1"/>
  <c r="H39" i="3"/>
  <c r="J39" i="3" s="1"/>
  <c r="K39" i="3" s="1"/>
  <c r="H40" i="3"/>
  <c r="J40" i="3" s="1"/>
  <c r="H41" i="3"/>
  <c r="J41" i="3" s="1"/>
  <c r="K41" i="3" s="1"/>
  <c r="H42" i="3"/>
  <c r="J42" i="3" s="1"/>
  <c r="H43" i="3"/>
  <c r="J43" i="3" s="1"/>
  <c r="K43" i="3" s="1"/>
  <c r="H44" i="3"/>
  <c r="J44" i="3" s="1"/>
  <c r="K44" i="3" s="1"/>
  <c r="H45" i="3"/>
  <c r="J45" i="3" s="1"/>
  <c r="K45" i="3" s="1"/>
  <c r="H46" i="3"/>
  <c r="J46" i="3" s="1"/>
  <c r="K46" i="3" s="1"/>
  <c r="H47" i="3"/>
  <c r="J47" i="3" s="1"/>
  <c r="K47" i="3" s="1"/>
  <c r="H48" i="3"/>
  <c r="J48" i="3" s="1"/>
  <c r="H49" i="3"/>
  <c r="J49" i="3" s="1"/>
  <c r="K49" i="3" s="1"/>
  <c r="H50" i="3"/>
  <c r="H51" i="3"/>
  <c r="J51" i="3" s="1"/>
  <c r="K51" i="3" s="1"/>
  <c r="H52" i="3"/>
  <c r="J52" i="3" s="1"/>
  <c r="K52" i="3" s="1"/>
  <c r="H53" i="3"/>
  <c r="J53" i="3" s="1"/>
  <c r="K53" i="3" s="1"/>
  <c r="H54" i="3"/>
  <c r="J54" i="3" s="1"/>
  <c r="K54" i="3" s="1"/>
  <c r="H55" i="3"/>
  <c r="J55" i="3" s="1"/>
  <c r="K55" i="3" s="1"/>
  <c r="H56" i="3"/>
  <c r="J56" i="3" s="1"/>
  <c r="H57" i="3"/>
  <c r="J57" i="3" s="1"/>
  <c r="K57" i="3" s="1"/>
  <c r="H58" i="3"/>
  <c r="J58" i="3" s="1"/>
  <c r="H59" i="3"/>
  <c r="J59" i="3" s="1"/>
  <c r="K59" i="3" s="1"/>
  <c r="H60" i="3"/>
  <c r="J60" i="3" s="1"/>
  <c r="K60" i="3" s="1"/>
  <c r="H61" i="3"/>
  <c r="J61" i="3" s="1"/>
  <c r="K61" i="3" s="1"/>
  <c r="H62" i="3"/>
  <c r="J62" i="3" s="1"/>
  <c r="K62" i="3" s="1"/>
  <c r="H63" i="3"/>
  <c r="J63" i="3" s="1"/>
  <c r="K63" i="3" s="1"/>
  <c r="H64" i="3"/>
  <c r="J64" i="3" s="1"/>
  <c r="H65" i="3"/>
  <c r="J65" i="3" s="1"/>
  <c r="K65" i="3" s="1"/>
  <c r="H66" i="3"/>
  <c r="H67" i="3"/>
  <c r="J67" i="3" s="1"/>
  <c r="K67" i="3" s="1"/>
  <c r="H68" i="3"/>
  <c r="J68" i="3" s="1"/>
  <c r="K68" i="3" s="1"/>
  <c r="H69" i="3"/>
  <c r="J69" i="3" s="1"/>
  <c r="K69" i="3" s="1"/>
  <c r="H70" i="3"/>
  <c r="J70" i="3" s="1"/>
  <c r="K70" i="3" s="1"/>
  <c r="H71" i="3"/>
  <c r="J71" i="3" s="1"/>
  <c r="K71" i="3" s="1"/>
  <c r="H72" i="3"/>
  <c r="J72" i="3" s="1"/>
  <c r="H73" i="3"/>
  <c r="J73" i="3" s="1"/>
  <c r="K73" i="3" s="1"/>
  <c r="H74" i="3"/>
  <c r="J74" i="3" s="1"/>
  <c r="H75" i="3"/>
  <c r="J75" i="3" s="1"/>
  <c r="K75" i="3" s="1"/>
  <c r="H76" i="3"/>
  <c r="J76" i="3" s="1"/>
  <c r="K76" i="3" s="1"/>
  <c r="H77" i="3"/>
  <c r="J77" i="3" s="1"/>
  <c r="K77" i="3" s="1"/>
  <c r="H78" i="3"/>
  <c r="J78" i="3" s="1"/>
  <c r="K78" i="3" s="1"/>
  <c r="H79" i="3"/>
  <c r="J79" i="3" s="1"/>
  <c r="K79" i="3" s="1"/>
  <c r="H80" i="3"/>
  <c r="J80" i="3" s="1"/>
  <c r="H81" i="3"/>
  <c r="J81" i="3" s="1"/>
  <c r="K81" i="3" s="1"/>
  <c r="H82" i="3"/>
  <c r="H83" i="3"/>
  <c r="J83" i="3" s="1"/>
  <c r="K83" i="3" s="1"/>
  <c r="H84" i="3"/>
  <c r="J84" i="3" s="1"/>
  <c r="K84" i="3" s="1"/>
  <c r="H85" i="3"/>
  <c r="J85" i="3" s="1"/>
  <c r="K85" i="3" s="1"/>
  <c r="H86" i="3"/>
  <c r="J86" i="3" s="1"/>
  <c r="K86" i="3" s="1"/>
  <c r="H87" i="3"/>
  <c r="J87" i="3" s="1"/>
  <c r="K87" i="3" s="1"/>
  <c r="H88" i="3"/>
  <c r="J88" i="3" s="1"/>
  <c r="H89" i="3"/>
  <c r="J89" i="3" s="1"/>
  <c r="K89" i="3" s="1"/>
  <c r="H90" i="3"/>
  <c r="J90" i="3" s="1"/>
  <c r="H91" i="3"/>
  <c r="J91" i="3" s="1"/>
  <c r="K91" i="3" s="1"/>
  <c r="H92" i="3"/>
  <c r="J92" i="3" s="1"/>
  <c r="K92" i="3" s="1"/>
  <c r="H93" i="3"/>
  <c r="J93" i="3" s="1"/>
  <c r="K93" i="3" s="1"/>
  <c r="H94" i="3"/>
  <c r="J94" i="3" s="1"/>
  <c r="K94" i="3" s="1"/>
  <c r="H95" i="3"/>
  <c r="J95" i="3" s="1"/>
  <c r="K95" i="3" s="1"/>
  <c r="H96" i="3"/>
  <c r="J96" i="3" s="1"/>
  <c r="H97" i="3"/>
  <c r="J97" i="3" s="1"/>
  <c r="K97" i="3" s="1"/>
  <c r="H98" i="3"/>
  <c r="H99" i="3"/>
  <c r="J99" i="3" s="1"/>
  <c r="K99" i="3" s="1"/>
  <c r="H100" i="3"/>
  <c r="J100" i="3" s="1"/>
  <c r="K100" i="3" s="1"/>
  <c r="H101" i="3"/>
  <c r="J101" i="3" s="1"/>
  <c r="K101" i="3" s="1"/>
  <c r="H102" i="3"/>
  <c r="J102" i="3" s="1"/>
  <c r="K102" i="3" s="1"/>
  <c r="H103" i="3"/>
  <c r="J103" i="3" s="1"/>
  <c r="K103" i="3" s="1"/>
  <c r="H104" i="3"/>
  <c r="J104" i="3" s="1"/>
  <c r="H105" i="3"/>
  <c r="J105" i="3" s="1"/>
  <c r="K105" i="3" s="1"/>
  <c r="H106" i="3"/>
  <c r="J106" i="3" s="1"/>
  <c r="H107" i="3"/>
  <c r="J107" i="3" s="1"/>
  <c r="K107" i="3" s="1"/>
  <c r="H108" i="3"/>
  <c r="J108" i="3" s="1"/>
  <c r="K108" i="3" s="1"/>
  <c r="H109" i="3"/>
  <c r="J109" i="3" s="1"/>
  <c r="K109" i="3" s="1"/>
  <c r="H110" i="3"/>
  <c r="J110" i="3" s="1"/>
  <c r="K110" i="3" s="1"/>
  <c r="H111" i="3"/>
  <c r="J111" i="3" s="1"/>
  <c r="K111" i="3" s="1"/>
  <c r="H112" i="3"/>
  <c r="J112" i="3" s="1"/>
  <c r="H113" i="3"/>
  <c r="J113" i="3" s="1"/>
  <c r="K113" i="3" s="1"/>
  <c r="H114" i="3"/>
  <c r="H115" i="3"/>
  <c r="J115" i="3" s="1"/>
  <c r="K115" i="3" s="1"/>
  <c r="H116" i="3"/>
  <c r="J116" i="3" s="1"/>
  <c r="K116" i="3" s="1"/>
  <c r="H117" i="3"/>
  <c r="J117" i="3" s="1"/>
  <c r="K117" i="3" s="1"/>
  <c r="H118" i="3"/>
  <c r="J118" i="3" s="1"/>
  <c r="K118" i="3" s="1"/>
  <c r="H119" i="3"/>
  <c r="J119" i="3" s="1"/>
  <c r="K119" i="3" s="1"/>
  <c r="H120" i="3"/>
  <c r="J120" i="3" s="1"/>
  <c r="H121" i="3"/>
  <c r="J121" i="3" s="1"/>
  <c r="K121" i="3" s="1"/>
  <c r="H122" i="3"/>
  <c r="J122" i="3" s="1"/>
  <c r="H123" i="3"/>
  <c r="J123" i="3" s="1"/>
  <c r="K123" i="3" s="1"/>
  <c r="H124" i="3"/>
  <c r="J124" i="3" s="1"/>
  <c r="K124" i="3" s="1"/>
  <c r="H125" i="3"/>
  <c r="J125" i="3" s="1"/>
  <c r="K125" i="3" s="1"/>
  <c r="H126" i="3"/>
  <c r="J126" i="3" s="1"/>
  <c r="K126" i="3" s="1"/>
  <c r="H127" i="3"/>
  <c r="J127" i="3" s="1"/>
  <c r="K127" i="3" s="1"/>
  <c r="H128" i="3"/>
  <c r="J128" i="3" s="1"/>
  <c r="H129" i="3"/>
  <c r="J129" i="3" s="1"/>
  <c r="K129" i="3" s="1"/>
  <c r="H130" i="3"/>
  <c r="H131" i="3"/>
  <c r="J131" i="3" s="1"/>
  <c r="K131" i="3" s="1"/>
  <c r="H132" i="3"/>
  <c r="J132" i="3" s="1"/>
  <c r="K132" i="3" s="1"/>
  <c r="H133" i="3"/>
  <c r="J133" i="3" s="1"/>
  <c r="K133" i="3" s="1"/>
  <c r="H134" i="3"/>
  <c r="J134" i="3" s="1"/>
  <c r="K134" i="3" s="1"/>
  <c r="H135" i="3"/>
  <c r="J135" i="3" s="1"/>
  <c r="K135" i="3" s="1"/>
  <c r="H136" i="3"/>
  <c r="J136" i="3" s="1"/>
  <c r="H137" i="3"/>
  <c r="J137" i="3" s="1"/>
  <c r="K137" i="3" s="1"/>
  <c r="H138" i="3"/>
  <c r="J138" i="3" s="1"/>
  <c r="H139" i="3"/>
  <c r="J139" i="3" s="1"/>
  <c r="K139" i="3" s="1"/>
  <c r="H140" i="3"/>
  <c r="J140" i="3" s="1"/>
  <c r="K140" i="3" s="1"/>
  <c r="H14" i="5"/>
  <c r="J14" i="5" s="1"/>
  <c r="H13" i="5"/>
  <c r="J13" i="5" s="1"/>
  <c r="K13" i="5" s="1"/>
  <c r="H12" i="5"/>
  <c r="H12" i="4"/>
  <c r="H12" i="3"/>
  <c r="J12" i="3" s="1"/>
  <c r="K12" i="3" s="1"/>
  <c r="K383" i="4" l="1"/>
  <c r="K351" i="4"/>
  <c r="J327" i="4"/>
  <c r="K327" i="4" s="1"/>
  <c r="K242" i="4"/>
  <c r="K367" i="4"/>
  <c r="K335" i="4"/>
  <c r="K319" i="4"/>
  <c r="K303" i="4"/>
  <c r="K295" i="4"/>
  <c r="J359" i="4"/>
  <c r="K359" i="4" s="1"/>
  <c r="J375" i="4"/>
  <c r="K375" i="4" s="1"/>
  <c r="J343" i="4"/>
  <c r="K343" i="4" s="1"/>
  <c r="J311" i="4"/>
  <c r="K311" i="4" s="1"/>
  <c r="K165" i="4"/>
  <c r="K385" i="4"/>
  <c r="K337" i="4"/>
  <c r="K329" i="4"/>
  <c r="K297" i="4"/>
  <c r="K237" i="4"/>
  <c r="K129" i="4"/>
  <c r="J377" i="4"/>
  <c r="K377" i="4" s="1"/>
  <c r="J369" i="4"/>
  <c r="K369" i="4" s="1"/>
  <c r="J361" i="4"/>
  <c r="K361" i="4" s="1"/>
  <c r="J353" i="4"/>
  <c r="K353" i="4" s="1"/>
  <c r="J345" i="4"/>
  <c r="K345" i="4" s="1"/>
  <c r="J321" i="4"/>
  <c r="K321" i="4" s="1"/>
  <c r="J313" i="4"/>
  <c r="K313" i="4" s="1"/>
  <c r="J305" i="4"/>
  <c r="K305" i="4" s="1"/>
  <c r="K221" i="4"/>
  <c r="K101" i="4"/>
  <c r="K389" i="4"/>
  <c r="K381" i="4"/>
  <c r="K373" i="4"/>
  <c r="K365" i="4"/>
  <c r="K357" i="4"/>
  <c r="K349" i="4"/>
  <c r="K341" i="4"/>
  <c r="K333" i="4"/>
  <c r="K325" i="4"/>
  <c r="K317" i="4"/>
  <c r="K309" i="4"/>
  <c r="K301" i="4"/>
  <c r="K293" i="4"/>
  <c r="K258" i="4"/>
  <c r="K194" i="4"/>
  <c r="K65" i="4"/>
  <c r="K208" i="4"/>
  <c r="K42" i="4"/>
  <c r="J280" i="4"/>
  <c r="K280" i="4" s="1"/>
  <c r="J268" i="4"/>
  <c r="K268" i="4" s="1"/>
  <c r="K192" i="4"/>
  <c r="K57" i="4"/>
  <c r="K38" i="4"/>
  <c r="K274" i="4"/>
  <c r="K288" i="4"/>
  <c r="J282" i="4"/>
  <c r="K282" i="4" s="1"/>
  <c r="K276" i="4"/>
  <c r="K272" i="4"/>
  <c r="J266" i="4"/>
  <c r="K266" i="4" s="1"/>
  <c r="K261" i="4"/>
  <c r="J256" i="4"/>
  <c r="K256" i="4" s="1"/>
  <c r="K240" i="4"/>
  <c r="K226" i="4"/>
  <c r="K205" i="4"/>
  <c r="K161" i="4"/>
  <c r="K97" i="4"/>
  <c r="K53" i="4"/>
  <c r="K34" i="4"/>
  <c r="K22" i="4"/>
  <c r="K284" i="4"/>
  <c r="J264" i="4"/>
  <c r="K264" i="4" s="1"/>
  <c r="J224" i="4"/>
  <c r="K224" i="4" s="1"/>
  <c r="K26" i="4"/>
  <c r="K260" i="4"/>
  <c r="K253" i="4"/>
  <c r="K210" i="4"/>
  <c r="K189" i="4"/>
  <c r="K133" i="4"/>
  <c r="K69" i="4"/>
  <c r="K49" i="4"/>
  <c r="K32" i="4"/>
  <c r="K18" i="4"/>
  <c r="J56" i="4"/>
  <c r="K56" i="4" s="1"/>
  <c r="J48" i="4"/>
  <c r="K48" i="4" s="1"/>
  <c r="J41" i="4"/>
  <c r="K41" i="4" s="1"/>
  <c r="J33" i="4"/>
  <c r="K33" i="4" s="1"/>
  <c r="J25" i="4"/>
  <c r="K25" i="4" s="1"/>
  <c r="J17" i="4"/>
  <c r="K17" i="4" s="1"/>
  <c r="J13" i="4"/>
  <c r="K13" i="4" s="1"/>
  <c r="J255" i="4"/>
  <c r="K255" i="4" s="1"/>
  <c r="J231" i="4"/>
  <c r="K231" i="4" s="1"/>
  <c r="J223" i="4"/>
  <c r="K223" i="4" s="1"/>
  <c r="J199" i="4"/>
  <c r="K199" i="4" s="1"/>
  <c r="J147" i="4"/>
  <c r="K147" i="4" s="1"/>
  <c r="J131" i="4"/>
  <c r="K131" i="4" s="1"/>
  <c r="K111" i="4"/>
  <c r="J91" i="4"/>
  <c r="K91" i="4" s="1"/>
  <c r="J51" i="4"/>
  <c r="K51" i="4" s="1"/>
  <c r="J36" i="4"/>
  <c r="K36" i="4" s="1"/>
  <c r="J174" i="4"/>
  <c r="K174" i="4" s="1"/>
  <c r="J162" i="4"/>
  <c r="K162" i="4" s="1"/>
  <c r="J154" i="4"/>
  <c r="K154" i="4" s="1"/>
  <c r="J146" i="4"/>
  <c r="K146" i="4" s="1"/>
  <c r="J138" i="4"/>
  <c r="K138" i="4" s="1"/>
  <c r="J130" i="4"/>
  <c r="K130" i="4" s="1"/>
  <c r="J118" i="4"/>
  <c r="K118" i="4" s="1"/>
  <c r="J110" i="4"/>
  <c r="K110" i="4" s="1"/>
  <c r="J102" i="4"/>
  <c r="K102" i="4" s="1"/>
  <c r="J90" i="4"/>
  <c r="K90" i="4" s="1"/>
  <c r="J82" i="4"/>
  <c r="K82" i="4" s="1"/>
  <c r="J74" i="4"/>
  <c r="K74" i="4" s="1"/>
  <c r="J66" i="4"/>
  <c r="K66" i="4" s="1"/>
  <c r="J246" i="4"/>
  <c r="K246" i="4" s="1"/>
  <c r="J214" i="4"/>
  <c r="K214" i="4" s="1"/>
  <c r="K203" i="4"/>
  <c r="J198" i="4"/>
  <c r="K198" i="4" s="1"/>
  <c r="K187" i="4"/>
  <c r="K171" i="4"/>
  <c r="K139" i="4"/>
  <c r="K107" i="4"/>
  <c r="K75" i="4"/>
  <c r="K28" i="4"/>
  <c r="J50" i="4"/>
  <c r="K50" i="4" s="1"/>
  <c r="J43" i="4"/>
  <c r="K43" i="4" s="1"/>
  <c r="J35" i="4"/>
  <c r="K35" i="4" s="1"/>
  <c r="J27" i="4"/>
  <c r="K27" i="4" s="1"/>
  <c r="J15" i="4"/>
  <c r="K15" i="4" s="1"/>
  <c r="K289" i="4"/>
  <c r="K273" i="4"/>
  <c r="J265" i="4"/>
  <c r="K265" i="4" s="1"/>
  <c r="J257" i="4"/>
  <c r="K257" i="4" s="1"/>
  <c r="J173" i="4"/>
  <c r="K173" i="4" s="1"/>
  <c r="J52" i="4"/>
  <c r="K52" i="4" s="1"/>
  <c r="J44" i="4"/>
  <c r="K44" i="4" s="1"/>
  <c r="J37" i="4"/>
  <c r="K37" i="4" s="1"/>
  <c r="J29" i="4"/>
  <c r="K29" i="4" s="1"/>
  <c r="J21" i="4"/>
  <c r="K21" i="4"/>
  <c r="K271" i="4"/>
  <c r="J247" i="4"/>
  <c r="K247" i="4" s="1"/>
  <c r="J239" i="4"/>
  <c r="K239" i="4" s="1"/>
  <c r="J215" i="4"/>
  <c r="K215" i="4" s="1"/>
  <c r="J207" i="4"/>
  <c r="K207" i="4" s="1"/>
  <c r="J191" i="4"/>
  <c r="K191" i="4" s="1"/>
  <c r="J183" i="4"/>
  <c r="K183" i="4" s="1"/>
  <c r="J179" i="4"/>
  <c r="K179" i="4" s="1"/>
  <c r="J163" i="4"/>
  <c r="K163" i="4" s="1"/>
  <c r="K119" i="4"/>
  <c r="J115" i="4"/>
  <c r="K115" i="4" s="1"/>
  <c r="J99" i="4"/>
  <c r="K99" i="4" s="1"/>
  <c r="J83" i="4"/>
  <c r="K83" i="4" s="1"/>
  <c r="J67" i="4"/>
  <c r="K67" i="4" s="1"/>
  <c r="J287" i="4"/>
  <c r="K287" i="4" s="1"/>
  <c r="J279" i="4"/>
  <c r="K279" i="4" s="1"/>
  <c r="K175" i="4"/>
  <c r="J155" i="4"/>
  <c r="K155" i="4" s="1"/>
  <c r="K143" i="4"/>
  <c r="J123" i="4"/>
  <c r="K123" i="4" s="1"/>
  <c r="K79" i="4"/>
  <c r="J59" i="4"/>
  <c r="K59" i="4" s="1"/>
  <c r="K24" i="4"/>
  <c r="J20" i="4"/>
  <c r="K20" i="4" s="1"/>
  <c r="K262" i="4"/>
  <c r="J178" i="4"/>
  <c r="K178" i="4" s="1"/>
  <c r="J170" i="4"/>
  <c r="K170" i="4" s="1"/>
  <c r="J166" i="4"/>
  <c r="K166" i="4" s="1"/>
  <c r="J158" i="4"/>
  <c r="K158" i="4" s="1"/>
  <c r="J150" i="4"/>
  <c r="K150" i="4" s="1"/>
  <c r="J142" i="4"/>
  <c r="K142" i="4" s="1"/>
  <c r="J134" i="4"/>
  <c r="K134" i="4" s="1"/>
  <c r="J126" i="4"/>
  <c r="K126" i="4" s="1"/>
  <c r="J122" i="4"/>
  <c r="K122" i="4" s="1"/>
  <c r="J114" i="4"/>
  <c r="K114" i="4" s="1"/>
  <c r="J106" i="4"/>
  <c r="K106" i="4"/>
  <c r="J98" i="4"/>
  <c r="K98" i="4" s="1"/>
  <c r="J94" i="4"/>
  <c r="K94" i="4" s="1"/>
  <c r="J86" i="4"/>
  <c r="K86" i="4" s="1"/>
  <c r="J78" i="4"/>
  <c r="K78" i="4" s="1"/>
  <c r="J70" i="4"/>
  <c r="K70" i="4" s="1"/>
  <c r="J62" i="4"/>
  <c r="K62" i="4" s="1"/>
  <c r="K286" i="4"/>
  <c r="K278" i="4"/>
  <c r="K270" i="4"/>
  <c r="K251" i="4"/>
  <c r="K235" i="4"/>
  <c r="J230" i="4"/>
  <c r="K230" i="4" s="1"/>
  <c r="K219" i="4"/>
  <c r="J182" i="4"/>
  <c r="K182" i="4" s="1"/>
  <c r="J151" i="4"/>
  <c r="K151" i="4" s="1"/>
  <c r="J87" i="4"/>
  <c r="K87" i="4" s="1"/>
  <c r="K47" i="4"/>
  <c r="J40" i="4"/>
  <c r="K40" i="4" s="1"/>
  <c r="J58" i="4"/>
  <c r="K58" i="4" s="1"/>
  <c r="J54" i="4"/>
  <c r="K54" i="4" s="1"/>
  <c r="J46" i="4"/>
  <c r="K46" i="4" s="1"/>
  <c r="J39" i="4"/>
  <c r="K39" i="4" s="1"/>
  <c r="J31" i="4"/>
  <c r="K31" i="4"/>
  <c r="J23" i="4"/>
  <c r="K23" i="4" s="1"/>
  <c r="J19" i="4"/>
  <c r="K19" i="4" s="1"/>
  <c r="K281" i="4"/>
  <c r="J249" i="4"/>
  <c r="K249" i="4" s="1"/>
  <c r="J241" i="4"/>
  <c r="K241" i="4" s="1"/>
  <c r="J233" i="4"/>
  <c r="K233" i="4" s="1"/>
  <c r="J225" i="4"/>
  <c r="K225" i="4"/>
  <c r="J217" i="4"/>
  <c r="K217" i="4" s="1"/>
  <c r="J209" i="4"/>
  <c r="K209" i="4" s="1"/>
  <c r="J201" i="4"/>
  <c r="K201" i="4" s="1"/>
  <c r="J193" i="4"/>
  <c r="K193" i="4" s="1"/>
  <c r="J185" i="4"/>
  <c r="K185" i="4" s="1"/>
  <c r="J169" i="4"/>
  <c r="K169" i="4" s="1"/>
  <c r="J157" i="4"/>
  <c r="K157" i="4" s="1"/>
  <c r="J153" i="4"/>
  <c r="K153" i="4" s="1"/>
  <c r="J141" i="4"/>
  <c r="K141" i="4" s="1"/>
  <c r="J137" i="4"/>
  <c r="K137" i="4" s="1"/>
  <c r="J125" i="4"/>
  <c r="K125" i="4" s="1"/>
  <c r="J121" i="4"/>
  <c r="K121" i="4" s="1"/>
  <c r="J109" i="4"/>
  <c r="K109" i="4" s="1"/>
  <c r="J105" i="4"/>
  <c r="K105" i="4" s="1"/>
  <c r="J93" i="4"/>
  <c r="K93" i="4" s="1"/>
  <c r="J89" i="4"/>
  <c r="K89" i="4" s="1"/>
  <c r="J77" i="4"/>
  <c r="K77" i="4" s="1"/>
  <c r="J73" i="4"/>
  <c r="K73" i="4" s="1"/>
  <c r="J61" i="4"/>
  <c r="K61" i="4" s="1"/>
  <c r="J283" i="4"/>
  <c r="K283" i="4" s="1"/>
  <c r="J275" i="4"/>
  <c r="K275" i="4" s="1"/>
  <c r="J267" i="4"/>
  <c r="K267" i="4" s="1"/>
  <c r="K250" i="4"/>
  <c r="K245" i="4"/>
  <c r="K234" i="4"/>
  <c r="K229" i="4"/>
  <c r="K218" i="4"/>
  <c r="K213" i="4"/>
  <c r="K202" i="4"/>
  <c r="K197" i="4"/>
  <c r="K186" i="4"/>
  <c r="K181" i="4"/>
  <c r="K159" i="4"/>
  <c r="K149" i="4"/>
  <c r="K127" i="4"/>
  <c r="K117" i="4"/>
  <c r="K95" i="4"/>
  <c r="K85" i="4"/>
  <c r="K63" i="4"/>
  <c r="J55" i="4"/>
  <c r="K55" i="4" s="1"/>
  <c r="J285" i="4"/>
  <c r="K285" i="4" s="1"/>
  <c r="J277" i="4"/>
  <c r="K277" i="4" s="1"/>
  <c r="J269" i="4"/>
  <c r="K269" i="4" s="1"/>
  <c r="K263" i="4"/>
  <c r="K259" i="4"/>
  <c r="J254" i="4"/>
  <c r="K254" i="4" s="1"/>
  <c r="K243" i="4"/>
  <c r="J238" i="4"/>
  <c r="K238" i="4" s="1"/>
  <c r="K227" i="4"/>
  <c r="J222" i="4"/>
  <c r="K222" i="4" s="1"/>
  <c r="K211" i="4"/>
  <c r="J206" i="4"/>
  <c r="K206" i="4" s="1"/>
  <c r="K195" i="4"/>
  <c r="J190" i="4"/>
  <c r="K190" i="4" s="1"/>
  <c r="K177" i="4"/>
  <c r="J167" i="4"/>
  <c r="K167" i="4" s="1"/>
  <c r="K145" i="4"/>
  <c r="J135" i="4"/>
  <c r="K135" i="4" s="1"/>
  <c r="K113" i="4"/>
  <c r="J103" i="4"/>
  <c r="K103" i="4" s="1"/>
  <c r="K81" i="4"/>
  <c r="J71" i="4"/>
  <c r="K71" i="4" s="1"/>
  <c r="K16" i="4"/>
  <c r="J180" i="4"/>
  <c r="K180" i="4" s="1"/>
  <c r="J176" i="4"/>
  <c r="K176" i="4" s="1"/>
  <c r="J172" i="4"/>
  <c r="K172" i="4" s="1"/>
  <c r="J168" i="4"/>
  <c r="K168" i="4" s="1"/>
  <c r="J164" i="4"/>
  <c r="K164" i="4" s="1"/>
  <c r="J160" i="4"/>
  <c r="K160" i="4" s="1"/>
  <c r="J156" i="4"/>
  <c r="K156" i="4" s="1"/>
  <c r="J152" i="4"/>
  <c r="K152" i="4" s="1"/>
  <c r="J148" i="4"/>
  <c r="K148" i="4" s="1"/>
  <c r="J144" i="4"/>
  <c r="K144" i="4" s="1"/>
  <c r="J140" i="4"/>
  <c r="K140" i="4" s="1"/>
  <c r="J136" i="4"/>
  <c r="K136" i="4" s="1"/>
  <c r="J132" i="4"/>
  <c r="K132" i="4" s="1"/>
  <c r="J128" i="4"/>
  <c r="K128" i="4" s="1"/>
  <c r="J124" i="4"/>
  <c r="K124" i="4" s="1"/>
  <c r="J120" i="4"/>
  <c r="K120" i="4" s="1"/>
  <c r="J116" i="4"/>
  <c r="K116" i="4" s="1"/>
  <c r="J112" i="4"/>
  <c r="K112" i="4" s="1"/>
  <c r="J108" i="4"/>
  <c r="K108" i="4" s="1"/>
  <c r="J104" i="4"/>
  <c r="K104" i="4" s="1"/>
  <c r="J100" i="4"/>
  <c r="K100" i="4" s="1"/>
  <c r="J96" i="4"/>
  <c r="K96" i="4" s="1"/>
  <c r="J92" i="4"/>
  <c r="K92" i="4" s="1"/>
  <c r="J88" i="4"/>
  <c r="K88" i="4" s="1"/>
  <c r="J84" i="4"/>
  <c r="K84" i="4" s="1"/>
  <c r="J80" i="4"/>
  <c r="K80" i="4" s="1"/>
  <c r="J76" i="4"/>
  <c r="K76" i="4" s="1"/>
  <c r="J72" i="4"/>
  <c r="K72" i="4" s="1"/>
  <c r="J68" i="4"/>
  <c r="K68" i="4" s="1"/>
  <c r="J64" i="4"/>
  <c r="K64" i="4" s="1"/>
  <c r="J60" i="4"/>
  <c r="K60" i="4" s="1"/>
  <c r="K45" i="4"/>
  <c r="K30" i="4"/>
  <c r="K14" i="4"/>
  <c r="J34" i="5"/>
  <c r="K34" i="5" s="1"/>
  <c r="J26" i="5"/>
  <c r="K26" i="5" s="1"/>
  <c r="J18" i="5"/>
  <c r="K18" i="5" s="1"/>
  <c r="K46" i="5"/>
  <c r="K38" i="5"/>
  <c r="K30" i="5"/>
  <c r="K22" i="5"/>
  <c r="K14" i="5"/>
  <c r="J50" i="5"/>
  <c r="K50" i="5" s="1"/>
  <c r="K48" i="5"/>
  <c r="K40" i="5"/>
  <c r="K32" i="5"/>
  <c r="K24" i="5"/>
  <c r="K16" i="5"/>
  <c r="J42" i="5"/>
  <c r="K42" i="5" s="1"/>
  <c r="K138" i="3"/>
  <c r="K42" i="3"/>
  <c r="K122" i="3"/>
  <c r="K106" i="3"/>
  <c r="K90" i="3"/>
  <c r="K74" i="3"/>
  <c r="K58" i="3"/>
  <c r="K26" i="3"/>
  <c r="J130" i="3"/>
  <c r="K130" i="3" s="1"/>
  <c r="J114" i="3"/>
  <c r="K114" i="3" s="1"/>
  <c r="J98" i="3"/>
  <c r="K98" i="3" s="1"/>
  <c r="J82" i="3"/>
  <c r="K82" i="3" s="1"/>
  <c r="J66" i="3"/>
  <c r="K66" i="3" s="1"/>
  <c r="J50" i="3"/>
  <c r="K50" i="3" s="1"/>
  <c r="J34" i="3"/>
  <c r="K34" i="3" s="1"/>
  <c r="J18" i="3"/>
  <c r="K18" i="3" s="1"/>
  <c r="K136" i="3"/>
  <c r="K128" i="3"/>
  <c r="K120" i="3"/>
  <c r="K112" i="3"/>
  <c r="K104" i="3"/>
  <c r="K96" i="3"/>
  <c r="K88" i="3"/>
  <c r="K80" i="3"/>
  <c r="K72" i="3"/>
  <c r="K64" i="3"/>
  <c r="K56" i="3"/>
  <c r="K48" i="3"/>
  <c r="K40" i="3"/>
  <c r="K32" i="3"/>
  <c r="K24" i="3"/>
  <c r="K16" i="3"/>
  <c r="H53" i="5"/>
  <c r="J12" i="5"/>
  <c r="J12" i="4"/>
  <c r="H390" i="4"/>
  <c r="H141" i="3"/>
  <c r="J53" i="5" l="1"/>
  <c r="K12" i="5"/>
  <c r="K53" i="5" s="1"/>
  <c r="J141" i="3"/>
  <c r="J390" i="4"/>
  <c r="K12" i="4"/>
  <c r="K390" i="4" s="1"/>
  <c r="K141" i="3"/>
</calcChain>
</file>

<file path=xl/sharedStrings.xml><?xml version="1.0" encoding="utf-8"?>
<sst xmlns="http://schemas.openxmlformats.org/spreadsheetml/2006/main" count="1742" uniqueCount="1100">
  <si>
    <t>Poradové číslo</t>
  </si>
  <si>
    <t>Názov položky</t>
  </si>
  <si>
    <t>Opis položky</t>
  </si>
  <si>
    <t>Merná jednotka</t>
  </si>
  <si>
    <t>Počet merných jednotiek</t>
  </si>
  <si>
    <t xml:space="preserve">Jednotková cena bez DPH v EUR </t>
  </si>
  <si>
    <t xml:space="preserve">Spolu bez DPH v EUR </t>
  </si>
  <si>
    <t>Sadzba DPH v %</t>
  </si>
  <si>
    <t>DPH v EUR</t>
  </si>
  <si>
    <t xml:space="preserve">Spolu s DPH v EUR </t>
  </si>
  <si>
    <t>Legenda</t>
  </si>
  <si>
    <t>Poznámka*</t>
  </si>
  <si>
    <t>*</t>
  </si>
  <si>
    <t>Technická špecifikácia ponúknutého produktu</t>
  </si>
  <si>
    <t>Obchodné meno:</t>
  </si>
  <si>
    <t>Sídlo:</t>
  </si>
  <si>
    <t>IČO:</t>
  </si>
  <si>
    <t>DIČ:</t>
  </si>
  <si>
    <t>IČ DPH:</t>
  </si>
  <si>
    <t>Oprávnený zástupca uchádzača:</t>
  </si>
  <si>
    <t>Príloha č.1 - Formulár cenovej ponuky pre II. časť predmetu zákazky.</t>
  </si>
  <si>
    <t>Miesto vystavenia:</t>
  </si>
  <si>
    <t>Dátum vystavenia:</t>
  </si>
  <si>
    <t>Podpis osoby, ktorá vypracovala ponuku:</t>
  </si>
  <si>
    <t>Pečiatka**:</t>
  </si>
  <si>
    <t>**</t>
  </si>
  <si>
    <t>Príloha č.1 - Formulár cenovej ponuky pre I. časť predmetu zákazky.</t>
  </si>
  <si>
    <t xml:space="preserve">Platnosť cenovenej ponuky do 30.06.2022. </t>
  </si>
  <si>
    <t>ks</t>
  </si>
  <si>
    <t>L</t>
  </si>
  <si>
    <t>Výrobca vrátane názvu ponúknutého produktu</t>
  </si>
  <si>
    <t>Číselnú hodnotu bunka vypočíta automaticky.</t>
  </si>
  <si>
    <t>Vypĺňa uchádzač.</t>
  </si>
  <si>
    <t>V prípade potreby môže uchádzač uviesť doplňujúce informácie.</t>
  </si>
  <si>
    <t xml:space="preserve">V prípade, že uchádzač nepoužíva pečiatku, tak do šedého poľa uvedie obchodné meno uchádzača podľa OR SR, ŽR SR alebo iného ekvivalentného registra v krajine sídla uchádzača.     </t>
  </si>
  <si>
    <t>Spolu za Protilátky a kity</t>
  </si>
  <si>
    <t>Príloha č.1 - Formulár cenovej ponuky pre III. časť predmetu zákazky.</t>
  </si>
  <si>
    <t>Filtračné hárky kvalitatívne 500x500 mm, 120 g/cm2</t>
  </si>
  <si>
    <t>kg</t>
  </si>
  <si>
    <t>μg</t>
  </si>
  <si>
    <t>(6R) -5,6,7,8-tetrahydrobiopterín dihydrochlorid</t>
  </si>
  <si>
    <t>g</t>
  </si>
  <si>
    <t>mg</t>
  </si>
  <si>
    <t>ml</t>
  </si>
  <si>
    <t>µl</t>
  </si>
  <si>
    <t>l</t>
  </si>
  <si>
    <t>Vortex</t>
  </si>
  <si>
    <t>Spolu za Chemikálie</t>
  </si>
  <si>
    <t>Spolu za Spotrebný materiál</t>
  </si>
  <si>
    <t xml:space="preserve">NG-metyl-L-arginín-acetátová soľ </t>
  </si>
  <si>
    <t>≥98% (TLC), prášok</t>
  </si>
  <si>
    <t xml:space="preserve">S-nitrózo-L-glutatión </t>
  </si>
  <si>
    <t xml:space="preserve">S-nitrózotiolový donor NO, kryštalický, pevný, ≥98% </t>
  </si>
  <si>
    <t>N-Acetyl-L-cysteín</t>
  </si>
  <si>
    <t>≥99% (TLC), prášok</t>
  </si>
  <si>
    <t>Carboxy-PTIO</t>
  </si>
  <si>
    <t xml:space="preserve">2-(4-karboxyfenyl)-4,4,5,5-tetrametylimidazolín-1-oxyl-3-oxid draselná soľ </t>
  </si>
  <si>
    <t xml:space="preserve">1400W dihydrochlorid </t>
  </si>
  <si>
    <t>iNOS inhibítor, Mr 250.17, C10H15N3 · 2HCl</t>
  </si>
  <si>
    <t xml:space="preserve">β-Cyano-L-alanín </t>
  </si>
  <si>
    <t xml:space="preserve"> ≥95%</t>
  </si>
  <si>
    <t xml:space="preserve">Kaptopril </t>
  </si>
  <si>
    <t xml:space="preserve">≥98% (HPLC), práškový </t>
  </si>
  <si>
    <t>Nω-Nitro-L-arginín</t>
  </si>
  <si>
    <t>≥98% (TLC), prášok,</t>
  </si>
  <si>
    <t>Kyselina octová</t>
  </si>
  <si>
    <t xml:space="preserve"> bezvodý (glacial), ReagentPlus®, ≥99%, </t>
  </si>
  <si>
    <t>Papaverine hydrochloride powder</t>
  </si>
  <si>
    <t>prášok, Mr 375.85</t>
  </si>
  <si>
    <t>4-Hydroxy-TEMPO</t>
  </si>
  <si>
    <t xml:space="preserve"> 97% (Tempol), C9H18NO2, Mr 172,24</t>
  </si>
  <si>
    <t xml:space="preserve">GYY4137 Dichlorometánový complex </t>
  </si>
  <si>
    <t>≥98% (HPLC)</t>
  </si>
  <si>
    <t xml:space="preserve">Sulfid sodný 9H2O </t>
  </si>
  <si>
    <t xml:space="preserve">≥99.99% stopový kovový základ </t>
  </si>
  <si>
    <t xml:space="preserve">Etanol </t>
  </si>
  <si>
    <t>absolútny, p.a., čistota min. 99,9 %</t>
  </si>
  <si>
    <t xml:space="preserve">fenylefrín hydrochlorid </t>
  </si>
  <si>
    <t>((R)-(−)-Phenylephrine hydrochlorid) prášok, Mr 203.67</t>
  </si>
  <si>
    <t>ODQ</t>
  </si>
  <si>
    <t>(1H-[1,2,4]Oxadiazolo[4,3-a]quinoxalin-1-one) prášok C9H5N3O2</t>
  </si>
  <si>
    <t xml:space="preserve">4-Aminopyridín </t>
  </si>
  <si>
    <t>4-Aminopyridín ≥99%</t>
  </si>
  <si>
    <t>7-Nitroindazol</t>
  </si>
  <si>
    <t xml:space="preserve"> ≥98%</t>
  </si>
  <si>
    <t xml:space="preserve">Acetylcholín chlorid </t>
  </si>
  <si>
    <t xml:space="preserve"> ≥99% (TLC)</t>
  </si>
  <si>
    <t>Bradykinin acetate salt powder</t>
  </si>
  <si>
    <t>acetátová soľ, prášok, ≥98% (HPLC)</t>
  </si>
  <si>
    <t xml:space="preserve">DL-Norepinefrín hydrochlorid </t>
  </si>
  <si>
    <t>kryštalický, ≥97% (TLC)</t>
  </si>
  <si>
    <t>DL-propargylglycín</t>
  </si>
  <si>
    <t>inhibítor cystationín gama lyázy (cystathionine γ-lyase inhibitor)</t>
  </si>
  <si>
    <t xml:space="preserve">EDTA kalciová soľ </t>
  </si>
  <si>
    <t>Glybenklamid</t>
  </si>
  <si>
    <t>≥99% (HPLC)</t>
  </si>
  <si>
    <t>Histamín</t>
  </si>
  <si>
    <t xml:space="preserve"> ≥97.0%</t>
  </si>
  <si>
    <t>Kyselina chlorovodíková</t>
  </si>
  <si>
    <t xml:space="preserve">čistota ACS, 37%, </t>
  </si>
  <si>
    <t>Prazosin hydrochlorid</t>
  </si>
  <si>
    <t>čistota viac ako 99%, Mr 419.86</t>
  </si>
  <si>
    <t xml:space="preserve">Serotonin kreatinínsulfát monohydrát </t>
  </si>
  <si>
    <t>prášok, Mr 405.43 g/mol</t>
  </si>
  <si>
    <t xml:space="preserve">D-(−)-Fruktóza </t>
  </si>
  <si>
    <t xml:space="preserve"> ≥99%</t>
  </si>
  <si>
    <t xml:space="preserve">D-Glukóza </t>
  </si>
  <si>
    <t xml:space="preserve">bezvodá liekopisná Čsl.4 </t>
  </si>
  <si>
    <t xml:space="preserve">Hydrogénuhličitan sodný </t>
  </si>
  <si>
    <t>ACS čistota, ≥99.7%</t>
  </si>
  <si>
    <t xml:space="preserve">Chlorid draselný </t>
  </si>
  <si>
    <t>pre molekulárnu biológiu, min. 99,5%</t>
  </si>
  <si>
    <t>Chlorid sodný</t>
  </si>
  <si>
    <t>čistota ACS 99,9%</t>
  </si>
  <si>
    <t xml:space="preserve">Chlorid vápenatý bezvodý práškový (CaCl2) </t>
  </si>
  <si>
    <t>p.a., min. 96%</t>
  </si>
  <si>
    <t xml:space="preserve">Dihydrogenfosforečnan draselný </t>
  </si>
  <si>
    <t>p.a., min. 98,0 - 100%</t>
  </si>
  <si>
    <t xml:space="preserve">Síran horečnatý heptahydrát (MgSO4.7H2O) </t>
  </si>
  <si>
    <t>čistý, min. 99%, ACS</t>
  </si>
  <si>
    <t xml:space="preserve">(Aminooxy)acetic acid hemihydrochlorid (CBS inhibitor) 98% </t>
  </si>
  <si>
    <t>98%, kryštalický prášok</t>
  </si>
  <si>
    <t xml:space="preserve">L-cysteín </t>
  </si>
  <si>
    <t xml:space="preserve">BioUltra ≥98.5% (RT) </t>
  </si>
  <si>
    <t>Angiotenzínn II ľudský</t>
  </si>
  <si>
    <t>≥93% (HPLC), prášok (powder)</t>
  </si>
  <si>
    <t>Inzulín</t>
  </si>
  <si>
    <t>z hovädzieho pankreasu, práškový, bioreagent, vhodný pre bunkové kultúry</t>
  </si>
  <si>
    <t>ľudský rekombinantný, suchý prášok, pre vedecké alebo výrobné potreby</t>
  </si>
  <si>
    <t xml:space="preserve">Pyrogallol </t>
  </si>
  <si>
    <t>N-(2-Mercaptopropionyl)glycín</t>
  </si>
  <si>
    <t xml:space="preserve"> Subsalicylát bizmutitý</t>
  </si>
  <si>
    <t>99.9%,  na báze stopových prvkov</t>
  </si>
  <si>
    <t xml:space="preserve">Nifedipín </t>
  </si>
  <si>
    <t>≥98% (HPLC), prášok</t>
  </si>
  <si>
    <t xml:space="preserve">Difenylén jodónium chlorid </t>
  </si>
  <si>
    <t>≥98%</t>
  </si>
  <si>
    <t>Indometacin</t>
  </si>
  <si>
    <t xml:space="preserve"> ≥ 98.5% </t>
  </si>
  <si>
    <t xml:space="preserve">9,11-Dideoxy-11α,9α-epoxymethanoprostaglandín F2α </t>
  </si>
  <si>
    <t>roztok, 10 mg/mL v metylacetáte</t>
  </si>
  <si>
    <t>Vzduchol</t>
  </si>
  <si>
    <t xml:space="preserve"> min. 85%</t>
  </si>
  <si>
    <t>Chlorid vápenatý dihydrát</t>
  </si>
  <si>
    <t>ACS reagent, ≥99%</t>
  </si>
  <si>
    <t>Metanol</t>
  </si>
  <si>
    <t xml:space="preserve"> p. a. EMSURETM ACS,ISO,Reag.@Ph@Eur - 2,5 L</t>
  </si>
  <si>
    <t>(±)-Propranolol hydrochlorid</t>
  </si>
  <si>
    <t>cyklohexán</t>
  </si>
  <si>
    <t>Cyklohexán, čistota ACS min 99%,</t>
  </si>
  <si>
    <t>Dowex® 50WX8, sodíková forma, silne kyslý, veľkosť časíc 200-400</t>
  </si>
  <si>
    <t xml:space="preserve">Glycerol </t>
  </si>
  <si>
    <t>pre molekulárnu biológiu; ≥99.0%</t>
  </si>
  <si>
    <t>hydroxid sodný</t>
  </si>
  <si>
    <t>čistý, analytická čistota ≥98%, pelety (bezvodý)</t>
  </si>
  <si>
    <t>Voda OmniPur( OmniPur Water)</t>
  </si>
  <si>
    <t>voda pre molekúlárnu biológiu, ošetrená DEPC, sterilná, bez nukleázy</t>
  </si>
  <si>
    <t>formaldehyd</t>
  </si>
  <si>
    <t> 36.5-38.0 %</t>
  </si>
  <si>
    <t xml:space="preserve">Izopropanol </t>
  </si>
  <si>
    <t>p.a., min. 99,8%</t>
  </si>
  <si>
    <t>Peroxid vodíka</t>
  </si>
  <si>
    <t>p.a. min 35%</t>
  </si>
  <si>
    <t>Síran meďnatý 5H2O</t>
  </si>
  <si>
    <t>ACS reagent, ≥98.0%</t>
  </si>
  <si>
    <t>Uhličitan sodný bezvodný</t>
  </si>
  <si>
    <t>p.a., min. 99,5%, ACS</t>
  </si>
  <si>
    <t>Vínan sodno-draselný tetrahydrát</t>
  </si>
  <si>
    <t>p.a., min. 99,5%</t>
  </si>
  <si>
    <t xml:space="preserve">Riboflavín 5'-monofosfát, sodná soľ hydrát </t>
  </si>
  <si>
    <t xml:space="preserve">Riboflavín 5'-monofosfát, sodná soľ hydrát, syntetický, ≥70% (HPLC), balenie 10mg </t>
  </si>
  <si>
    <t xml:space="preserve">Kalmodulín </t>
  </si>
  <si>
    <t>BioUltra, ≥98% (SDS-PAGE), lyofilizovaný prášok, purifikované hovädzie testes</t>
  </si>
  <si>
    <t>L - Citrulín</t>
  </si>
  <si>
    <t xml:space="preserve">≥99% (titračne kyselinou chloristou) pre biochémiu  </t>
  </si>
  <si>
    <t>prášok, čistý</t>
  </si>
  <si>
    <t>Hovädzí sérový albumín</t>
  </si>
  <si>
    <t>Hovädzí sérový albumín, lyofilizovaný prášok, ≥96% (elektroforeticky)</t>
  </si>
  <si>
    <t>Flavínadeníndinukleotid dvojsodná soľ hydrát</t>
  </si>
  <si>
    <t>≥95% (HPLC), prášok</t>
  </si>
  <si>
    <t>HEPES sodná soľ</t>
  </si>
  <si>
    <t>biely prášok, ≥99.5% titračne</t>
  </si>
  <si>
    <t>L-Arginín</t>
  </si>
  <si>
    <t>reagent grade, ≥98%</t>
  </si>
  <si>
    <t>Hydrochlorid metylesteru Nω-nitro-L-arginín</t>
  </si>
  <si>
    <t>PENTOLINIUM TARTRATE</t>
  </si>
  <si>
    <t xml:space="preserve">koktail proteázových inhibítorov </t>
  </si>
  <si>
    <t xml:space="preserve">zloženie: AEBSF - 104mM, Aprotinin - 80 µM, Bestatin - 4mM, E-64 - 1,4 mM, Leupeptin - 2mM, Pepstatin A – 1,5mM, špecificita: inhibuje serín, cysteín, proteázy a aminopeptidázypoužiteľné pre cicavčie bunky a tkanivové extrakty, DSMO roztok, </t>
  </si>
  <si>
    <t xml:space="preserve">Vysoko výkonný scintilačný kokteil </t>
  </si>
  <si>
    <t>vysoko výkonný kokteil s bodom vzplanutia  49 °C a tlakom pár nižším ako kokteily na báze xylénu alebo toluénu</t>
  </si>
  <si>
    <t xml:space="preserve">Tris (hydroxymetyl)amino metán </t>
  </si>
  <si>
    <t>ACS reagent, ≥99.8%</t>
  </si>
  <si>
    <t xml:space="preserve">ECOLIT, tekutý scintilačný koktail </t>
  </si>
  <si>
    <t>ekologický koktail pre scintilačnú analýzu vodných vzoriek</t>
  </si>
  <si>
    <t>4x1 gal</t>
  </si>
  <si>
    <t xml:space="preserve">β-nikotinamidadenindinukleotidfosfátu 2'-fosfát redukujúca tetrasodná soľ hydrát </t>
  </si>
  <si>
    <t>min 97% (HPLC), anhydrická báza, Mr 833.35</t>
  </si>
  <si>
    <t xml:space="preserve">Chloroform </t>
  </si>
  <si>
    <t>HPLC, UV-VIS, p.a. ACS reagent, ≥99.8%</t>
  </si>
  <si>
    <t>Folin a Ciocalteovo fenolové činidlo</t>
  </si>
  <si>
    <t>Folin a Ciocalteovo fenolové činidlo vhodné pre stanovenie celkovej bielkoviny metódou Lowry, balenie 500ml</t>
  </si>
  <si>
    <t xml:space="preserve">Dowex® 50WX8, sodíková forma, silne kyslý, veľkosť časíc 100-200, balenie 100g, Na+- formy </t>
  </si>
  <si>
    <t>HPLC, UV-VIS, p.a. ACS reagent</t>
  </si>
  <si>
    <t>ß-mercaptoetanol</t>
  </si>
  <si>
    <t>ß-mercaptoetanol; 2-Mercaptoethanol; ≥99.0%</t>
  </si>
  <si>
    <t xml:space="preserve">TEMED  </t>
  </si>
  <si>
    <t>N,N,N',N'-Tetrametyletylendiamin, min 99%, Assay (GC): min. 99 %</t>
  </si>
  <si>
    <t>pre molekulárnu biológiu</t>
  </si>
  <si>
    <t>DL-Dithiothreitol</t>
  </si>
  <si>
    <t>BioUltra, pre molekulárnu biológiu, ≥99.5% (RT)</t>
  </si>
  <si>
    <t>pentahydrát dvojsodnej soli β-glycerol fosfátu</t>
  </si>
  <si>
    <t>≥98.0% (NT)</t>
  </si>
  <si>
    <t xml:space="preserve">Amónium persulfát </t>
  </si>
  <si>
    <t>Amónium persulfát pre molekulárnu biológiu, min 98%,BioChemica, Assay (titr.): min. 98 %</t>
  </si>
  <si>
    <t xml:space="preserve">Glycín </t>
  </si>
  <si>
    <t>Glycín pre elektroforézu, ≥99%</t>
  </si>
  <si>
    <t>elektroforetický štandard</t>
  </si>
  <si>
    <t xml:space="preserve">Proteínový predfarbený elektroforetický štandard s celkovým rozsahom 10-250 kDa, 2-farebný, </t>
  </si>
  <si>
    <t>Trizma base</t>
  </si>
  <si>
    <t>bezvodý, sypký, min 99.9% (titračne), anhydrous, free-flowing, Redi-Dri™, ≥99.9%</t>
  </si>
  <si>
    <t>Dodecylsulfát sodný</t>
  </si>
  <si>
    <t>Bioreagent, vhodný pre elektroforézu, pre molekulárnu biológiu, ≥98.5% (GC)</t>
  </si>
  <si>
    <t>Časticové rádioaktívne činidlo na báze  nanočastíc kovov alkalických zemín na použitie v CT malých zvierat na uľahčenie vizualizácie vaskulatúry.
Stredný hydrodynamický priemer: 110 nm. Dodávané ako sterilná suspenzia, vzhľad biela kvapalina. 5 vialiek, skladovanie pri 2–8 ° C.</t>
  </si>
  <si>
    <t>5 vialiek (25×100 µL inj.)</t>
  </si>
  <si>
    <t xml:space="preserve">Päť injekčných liekoviek s 15 nm nanočasticami zlata,  každá vialka obsahuje 40 mg  zlata. Rozpustené v 0,2 ml fyziologického roztoku pufrovaného fosfátom (PBS: 20 mM fosforečnan sodný so 150 mM chloridom sodným, pH 7,4), prefiltrovaný cez 0,22 µm filter.Polčas prítomnosti v krvi 15 h,Skladovanie pri 4 ° C. </t>
  </si>
  <si>
    <t>5 vialiek (5 x 40 mg Au)</t>
  </si>
  <si>
    <t>Klasické monomérne neiónové extracelulárne kontrastné činidlo pre CT angiografiu (CTA)  založené na iopromidovom činidle (monomere), 5 vialiek, sterilný izotonický roztok obsahujúci 120 mg jódu na ml.Bezfarebný roztok , skladovanie pri 2–8 ° C., 25 x 100 μL injekcii</t>
  </si>
  <si>
    <t xml:space="preserve">5 vialiek (25 x 100 μL inj.) </t>
  </si>
  <si>
    <t>Kontrastné činidlo založené na jodixanole (Dimer) a upravené na zobrazovanie zvierat. Neiónové, dimérne kontrastné činidlo na báze hexaiodínu, s nízkou molekulovou hmotnosťou špecificky formulované pre predklinickú počítačovú tomografiu (CT). 5 vialiek, sterilný izotonický roztok obsahujúci 120 mg jódu na ml.Bezfarebný roztok , skladovanie pri 2–8 ° C., 25 x 100 μL injekcii</t>
  </si>
  <si>
    <t xml:space="preserve">5 vialiek (25 x 100 μL injekcií) </t>
  </si>
  <si>
    <t>Nanočasticové kontrastné činidlo na báze jódu, špecificky formulované pre predklinickú počítačovú tomografiu (CT), optimalizované pre CT štúdie myokardu. Dodáva sa ako sterilná izotonická suspenzia obsahujúca 210 mg jódu na ml, stredný hydrodynamický priemer: 300 nm. Vzhľad: nepriehľadná biela kvapalina. Skladovanie pri 2–8 ° C. 5 vialiek × 1 ml, 25 × 125 μl injekcií</t>
  </si>
  <si>
    <t xml:space="preserve">5 vialiek (25 x 125 μL inj.) </t>
  </si>
  <si>
    <t xml:space="preserve">Noradrenalin injekčný roztok </t>
  </si>
  <si>
    <t>injekčný roztok 5x1 ml/1 mg (amp.skl.)</t>
  </si>
  <si>
    <t>5x1 ml</t>
  </si>
  <si>
    <t>hydrogenuhličitan sodný</t>
  </si>
  <si>
    <t>prášok, BioReagent, pre molekulárnu biológiu, vhodné pre bunkové kultúry</t>
  </si>
  <si>
    <t xml:space="preserve">Izolačné činidlo  pripravené na použitie na izoláciu RNA z rôznych zdrojov vrátane kultivovaných bunkových, živočíšnych a rastlinných tkanív, kvasiniek, vírusov a baktérií. Monofázická kombinácia fenolu a chaotropného činidla guanidín izotiokyanátu, ktorá  lyzuje bunky a tkanivá, deproteinuje RNA a inaktivuje endogénne nukleázy v jednom kroku. </t>
  </si>
  <si>
    <t xml:space="preserve">qPCR Master Mix fluorescenčného farbiva EvaGreen, obsahujúci polymerázu s optimalizovaným PCR tlmivým roztokom, MgCl2 a dNTP </t>
  </si>
  <si>
    <t xml:space="preserve">qPCR Master Mix fluorescenčného farbiva Sybr Green, obsahujúci Sso7d fúznu polymerázu s optimalizovaným PCR tlmivým roztokom, MgCl2 a dNTP,bez potreby vnútornej spektrálnej kalibrácie, so širokým lineárnym rozsahom kvantifikácie DNA. Balenie 5x5ml. Balenie 5x5ml postačujúce na 2500 reakcíí s celkovým reakčným objemom 20ul. </t>
  </si>
  <si>
    <t>5 x 5 ml</t>
  </si>
  <si>
    <t>qPCR Master Mix fluorescenčného farbiva EvaGreen, obsahujúci polymerázu s optimalizovaným PCR tlmivým roztokom, MgCl2 a dNTP</t>
  </si>
  <si>
    <t xml:space="preserve">qPCR Master Mix fluorescenčného farbiva Sybr Green, obsahujúci Sso7d fúznu polymerázu s optimalizovaným PCR tlmivým roztokom, MgCl2 a dNTP,bez potreby vnútornej spektrálnej kalibrácie, so širokým lineárnym rozsahom kvantifikácie DNA. Balenie 10x1ml postačujúce na 1000 reakcíí s celkovým reakčným objemom 20ul. </t>
  </si>
  <si>
    <t>10x1ml</t>
  </si>
  <si>
    <t>TRIreagent (Trizol reagent) pre izoláciu RNA, DNA a proteínov</t>
  </si>
  <si>
    <t>Reagencia na rýchlu a efektívnu izoláciu celkovej RNA alebo simultánnu izoláciu RNA, DNA a proteínov zo vzoriek ľudského, zvieracieho, rastlinného, kvasinkového, bakteriálneho a vírusového pôvodu, 200 ml</t>
  </si>
  <si>
    <t>Voda pre molekulárnu biológiu</t>
  </si>
  <si>
    <t>Voda pre molekulárnu biológiu, DEPC ošetrená a sterilne filtrovaná, zbavená enzýmov štiepiacich DNA, RNA a proteíny, balenie 500 ml</t>
  </si>
  <si>
    <t>Ortovanád sodný</t>
  </si>
  <si>
    <t>≥90% titrácia</t>
  </si>
  <si>
    <t>Etylénglykol-bis (2-aminoetyleter) -NNN'N'-tetraoctová kyselina</t>
  </si>
  <si>
    <t>Etylénglykol-bis (2-aminoetyleter) -NNN'N'-tetraoctová kyselina, čistota BioXtra, min 97,0%,</t>
  </si>
  <si>
    <t>Dihydrát dvojdraselnej soli kyseliny etyléndiamíntetraoctovej (Ethylenediaminetetraacetic acid dipotassium salt dihydrate (EDTA)</t>
  </si>
  <si>
    <t>≥98 % titračne</t>
  </si>
  <si>
    <t>2,3,5-Triphenyltetrazolium chlorid</t>
  </si>
  <si>
    <t xml:space="preserve">tuhý, svetložltý s teplotou topenia/tuhnutia 250 °C, rozpustnosť vo vode: 50 mg/mL,farbivo, test ≥95% </t>
  </si>
  <si>
    <t xml:space="preserve">Akrylamid </t>
  </si>
  <si>
    <t>Akrylamid vhodný pre elektroforézu, min 99%</t>
  </si>
  <si>
    <t>Bisakrylamid</t>
  </si>
  <si>
    <t>pre elektroforézu a molekulárnu biológiu, ≥99.5%</t>
  </si>
  <si>
    <t>ECL substát pre westernblotovú anaýzu</t>
  </si>
  <si>
    <t>ECL Substrát pre  vizualizáciu western blotov po aplikácií HRP konjugovanej sekundárnej protilátky, obsahujúci peroxidázový reagent a luminol (2x250 ml)</t>
  </si>
  <si>
    <t>Fluorid sodný</t>
  </si>
  <si>
    <t>čistota BioXtra, min 99%, teplota topenia 993°C</t>
  </si>
  <si>
    <t>Lipopolysacharid z E.Coli</t>
  </si>
  <si>
    <t>lyofilizovaný prášok, fenolová extrakcia, nečistota &lt;3% Proteínu</t>
  </si>
  <si>
    <t xml:space="preserve">Médiá DMEM </t>
  </si>
  <si>
    <t xml:space="preserve">Médiá pre niekoľko typov  adherentných bunkových fenotypov, používané pre bunkové a tkanivové kultúrys Dulbeccovou alebo ekvivalentnou modifikáciou, ktorá   zvyšuje obsah vybraných aminokyselín a vitamínov </t>
  </si>
  <si>
    <t>L-Glutamín 100ml</t>
  </si>
  <si>
    <t>L-glutamín v množstve 100 ml pre použitie v laboratóriu pri práci s bunkovými a tkanovovými kultúrami</t>
  </si>
  <si>
    <t>Trypsín EDTA 100ml</t>
  </si>
  <si>
    <t>Trypsín EDTA v množstve 1000 ml  pre použitie v laboratóriu pri práci s bunkovými a tkanovovými kultúrami</t>
  </si>
  <si>
    <t xml:space="preserve">Zmes Penicilín-Streptomicín </t>
  </si>
  <si>
    <t>Zmes Penicilín - Streptomycín v množstve 100 ml  pre použitie v laboratóriu pri práci s bunkovými a tkanovovými kultúrami</t>
  </si>
  <si>
    <t>Fetálne bovinné sérum</t>
  </si>
  <si>
    <t>Fetálne bovinné sérum v množstve 100 ml  pre použitie v laboratóriu pri práci s bunkovými a tkanovovými kultúrami</t>
  </si>
  <si>
    <t>Trypanová modrá 100 mL</t>
  </si>
  <si>
    <t>0.4%-ný roztok Trypánovej modrej  pre použitie v laboratóriu pri práci s bunkovými a tkanovovými kultúrami</t>
  </si>
  <si>
    <t>DMSO (dimetylsulfoxid)</t>
  </si>
  <si>
    <t>Dimethyl sulfoxide, bezvodý, ≥99.9%</t>
  </si>
  <si>
    <t>Dulbeco PBS S Ca a Mg sterilné</t>
  </si>
  <si>
    <t xml:space="preserve">Dulbeccov fosfátom pufrovaný fyziologický roztok
S MgCl2 a CaCl2, tekutý, sterilne filtrovaný, vhodný pre bunkové kultúry </t>
  </si>
  <si>
    <t>Dulbeco PBS bez Ca a Mg sterilné</t>
  </si>
  <si>
    <t xml:space="preserve">Dulbeccov fosfátom pufrovaný fyziologický roztok
Upravené, bez chloridu vápenatého a chloridu horečnatého, tekuté, sterilne filtrované, vhodné pre bunkové kultúry </t>
  </si>
  <si>
    <t>ML</t>
  </si>
  <si>
    <t xml:space="preserve"> g</t>
  </si>
  <si>
    <t>gelov</t>
  </si>
  <si>
    <t xml:space="preserve">Kit na stanovenie aktivity SOD </t>
  </si>
  <si>
    <t>kolorimetrický kit, použiteľné na: moč, sérum, plazma, iné biologické tekutiny, tkanivové extrakty, bunkové kultúry; kompatibilné s potkanmi, Kit má obsahovať  všetky činidlá a roztoky potrebné na stanovenie aktivity superoxiddismutázy v nepriamej testovacej metóde založenej na xantínoxidáze a novom farebnom činidle.  Na 500 testov.</t>
  </si>
  <si>
    <t>Kit na stanovenie aktivity katalázy</t>
  </si>
  <si>
    <t>Kit na stanovenie aktivity katalázy.
Požadované vlastnosti kitu:
-	rýchla enzýmová analýza
-	kolorimetrická detekčná metóda
-	reagencie na analýzu 100 vzoriek (96-jamková platnička)
-	druhová špecificita analyzovaných vzoriek: cicavce
-	vhodný na analýzu aktivity zo vzoriek: plazma, sérum, moč, tkanivové homogenáty, bunkové lyzáty. Kit - na 96 jamiek.</t>
  </si>
  <si>
    <t xml:space="preserve">ELISA Kit na stanovenie feritínu u potkana </t>
  </si>
  <si>
    <t>ELISA kit, použiteľný na: séerum, plazma, iné biologické tekutiny, senzitivita 2.7695 ng/ml
rozpätie: 12.5 ng/ml - 400 ng/ml</t>
  </si>
  <si>
    <t>Súprava na testovanie železa (Iron Assay Kit)</t>
  </si>
  <si>
    <t>kolorimetrický kit, použiteľné na: moč, sérum, plazma, iné biologické tekutiny, tkanivové extrakty, bunkové kultúry; kompatibilné s potkanmi, senzitivita &gt; 8 µM
 Kit poskytuje jednoduchý pohodlný spôsob merania železných a/alebo železitých iónov vo vzorke. V tomto teste bude železitý nosný proteín disociovať železitý na roztok v prítomnosti kyslého pufra.
Po redukcii na železnatú formu (Fe²ᶧ) železo reaguje s Ferene S za vzniku stabilného farebného komplexu a poskytuje absorbanciu pri 593 nm. V pufri je zahrnutá špecifická chelátová chemikália, ktorá blokuje interferenciu meďnatých iónov (Cu²ᶧ). Súprava meria železo v lineárnom rozsahu 0,4 až 20 nmol v 50 µl vzorky alebo 8 µM až 400 µM koncentrácie železa v rôznych vzorkách . 100 reakcií</t>
  </si>
  <si>
    <t xml:space="preserve">Kit na stanovenie enzýmovej aktivity angiotenzín II konvertujúceho enzýmu (ACE2) </t>
  </si>
  <si>
    <t>fluorometrický kit, použiteľný na analýzu vzoriek z tkanív, adherentných buniek, senzitivita 400 µU</t>
  </si>
  <si>
    <t xml:space="preserve">ELISA kit na stanovenie potkanieho IL-6 </t>
  </si>
  <si>
    <t>ELISA kit na kvantitatívne stanovenie potkanieho IL-6 v supernatantoch bunkových kultúr, plazme. Minimálna senzitivita stanovenia IL-6 má byť 45 pg/ml.</t>
  </si>
  <si>
    <t>Kolorimetrický kit na stanovenie aktivity glutatiónperoxidázy</t>
  </si>
  <si>
    <t>Kit na stanovenie aktivity glutatiónperoxidázy.
Požadované vlastnosti kitu:
-	rýchla enzýmová analýza
-	kolorimetrická detekčná metóda
-	reagencie na analýzu 100 vzoriek (96-jamková platnička)
-	druhová špecificita analyzovaných vzoriek: cicavce, ostatné druhy
-	vhodný na analýzu aktivity zo vzoriek: plazma, sérum, moč, tkanivové extrakty, bunkové lyzáty, bunkové kultivačné médium
Typ testu: enzýmová aktivita; Detekčná metóda: kolorimetrická; Platforma merania:mikroplatničkovým spektrofotometrom; Typ vzorky: supernatant bunkovej kultúry, iné biologické tekutiny, plazma, krvné doštičky, sérum, tkanivové extrakty, moč; Citlivosť od: 0,5 mU/ml</t>
  </si>
  <si>
    <t>EpiAirway testing kit (24 modelov)</t>
  </si>
  <si>
    <t xml:space="preserve">Tkanivové kultúry (EpiAirway) - Modely potrebné na 50 látok v 1 koncentrácii a 2 nezávislé testy
Zdôvodnenie: 3D in vitro rekonštituované tkanivové modely z primárnych ľudských buniek horných dýchacích ciest EpiAirway sú modely navrhnuté a definované v projekte pre riešenie otázok prestupu a toxicity látok inhalačnou cestou. Pre splnenie experimentálnej úlohy nie je možné nahradiť tento systém iným modelom. Výber modelov úzko súvisí so zavedenými metódami, prístrojovým vybavením a vykonanými  validačnými štúdiami. </t>
  </si>
  <si>
    <t>EpiIntestinal kit  (24 modelov)</t>
  </si>
  <si>
    <t xml:space="preserve">Tkanivové kultúry (EpiIntestinal) - modely potrebné na 50 látok v 1 koncentrácii a 2 nezávislé testy
Zdôvodnenie: 3D in vitro rekonštituované tkanivové modely z primárnych ľudských buniek EpiIntestinal sú modely navrhnuté a definované v projekte pre riešenie otázok prestupu a toxicity látok cez gastrointestinálny systém. Pre splnenie experimentálnej úlohy nie je možné nahradiť tento systém iným modelom. Výber modelov úzko súvisí so zavedenými metódami, prístrojovým vybavením a vykonanými  validačnými štúdiami. </t>
  </si>
  <si>
    <t xml:space="preserve">VERO-6 cell line </t>
  </si>
  <si>
    <t>Bunková línia na screening cytotoxciity VERO-6</t>
  </si>
  <si>
    <t>Elisa Kit na stanovenie IL-1a aktivity (IL-1 alpha/IL-1F1, ľudský), senzitivita 1 pg/mL, rozsah 3.9 - 250 pg/mL</t>
  </si>
  <si>
    <t>ELISA Kit pre stanovenie hladiny ľudského interleukínu 1 a jeho aktivity v supernatantoch z bunkových kultúr, séra a plazmy . Obsahuje rekombinantny ludský IL-1 alpha and protilátky voči rekombinantnému ľudskému cytkínu IL-1 alpha. Validovaný v štúdiách s 3D rekonštitovanými tkanivovými modelmi. 96-well prúžkový.  Prirodzený a rekombinantný ľudský IL-1 alpha. Výber kitu úzko súvisí so zavedenými metódami, prístrojovým vybavením a vykonanými  validačnými štúdiami.</t>
  </si>
  <si>
    <t xml:space="preserve">LDH kit </t>
  </si>
  <si>
    <t xml:space="preserve">Elisa kit na stanovenie hladiny uvolnenia laktátdehydrogenázy (LDH). v supernatantoch z bunkových kultúr, séra a plazmy. Meranie spektrofotmetricky.  </t>
  </si>
  <si>
    <t>Kolorimetrický ELISA kit na kvantitatívne stanovenie potkanieho NT-proBNP</t>
  </si>
  <si>
    <t>Kolorimetrický ELISA kit na kvantitatívne stanovenie NT-proBNP, reaktivita-potkan, vhodný na analýzu vzoriek séra, plazmy a ďalších biologických tekutín. Minimálna senzitivita detekcie NT-proBNP - 19 pg/ml. Reagencie na analýzu 96 vzoriek (analýza na 96 jamkovovej platničke).</t>
  </si>
  <si>
    <t xml:space="preserve">ELISA kit na stanovenie potkanieho IL-1 beta </t>
  </si>
  <si>
    <t>ELISA kit na kvantitatívne stanovenie potkanieho IL-1beta v supernatantoch bunkových kultúr, tkanivových extraktoch. Minimálna senzitivita stanovenia IL-1 beta má byť 80 pg/ml. Reagencie na analýzu 96 vzoriek (analýza na 96-jamkovej platničke).</t>
  </si>
  <si>
    <t>Myšacia monoklonálna protilátka voči kaspáze-1 (14F468)</t>
  </si>
  <si>
    <t>Myšacia monoklonálna protilátka na špecifickú detekciu endogénnych hladín neštiepenej formy kaspázy-1 a štiepených foriem kaspázy 1 obsahujúcich aminokyseliny 371 až 380 z kaspázy-1. Protilátka nemá nešpecificky interagovať s inými kaspázami a proteínmi. Vhodná pre: WB, IP, IF-IC; Požadovaná druhová reaktivita: človek, myš, potkan. Izotyp: myší IgG, monoklonálna</t>
  </si>
  <si>
    <t>100 µg/ml</t>
  </si>
  <si>
    <t>Primárna polyklonálna protilátka anti TNF-alfa</t>
  </si>
  <si>
    <t xml:space="preserve">králičia polyklonálna primárna protilátka proti tumor nekrotizujúcemu faktoru alfa (TNF-α); vhodná pre: WB, ELISA; musí reagovať s potkaními, myšacími a ľudskými vzorkami ; nekonjugovaná, izotyp IgG,  koncentrácia 4000 µg/ml; </t>
  </si>
  <si>
    <t xml:space="preserve">Králičia polyklonálna protilátka voči kolagénu I
</t>
  </si>
  <si>
    <t>Králičia polyklonálna protilátka na špecifickú detekciu endogénnych hladín kolagénu-1. Protilátka nemá nešpecificky interagovať s inými proteínmi. Vhodná pre: WB; Požadovaná druhová reaktivita: človek.  
Izotyp: IgG králičí, polyklonálna</t>
  </si>
  <si>
    <t xml:space="preserve">Myšacia monoklonálna protilátka voči MMP-2 (8B/4)
</t>
  </si>
  <si>
    <t>Myšacia monoklonálna protilátka na špecifickú detekciu endogénnych hladín MMP-2 (72 kDa pro-MMP2 a 63 kDa štiepená forma MMP-2). Protilátka nemá nešpecificky interagovať s inými metaloproteinázami a proteínmi. Vhodná pre: WB, IP, IF-IC, ELISA; Požadovaná druhová reaktivita: človek, myš, potkan. Izotyp: myší IgG, monoklonálna</t>
  </si>
  <si>
    <t>200 µg/ml</t>
  </si>
  <si>
    <t>Myšacia monoklonálna protilátka voči MMP-9 (E-11)</t>
  </si>
  <si>
    <t>Myšacia monoklonálna protilátka na špecifickú detekciu endogénnych hladín MMP-9. Protilátka nemá nešpecificky interagovať s inými metaloproteinázami a proteínmi. Vhodná pre: WB, IP, IF-IC, ELISA; Požadovaná druhová reaktivita: človek, myš, potkan. Izotyp: myší IgG, monoklonálna</t>
  </si>
  <si>
    <t xml:space="preserve">kozia sekundárna protilátka proti králičiemu IgG H&amp;L (HRP)  </t>
  </si>
  <si>
    <t>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Koncentrácia 500 µg at 2 mg/ml</t>
  </si>
  <si>
    <t>500 µl</t>
  </si>
  <si>
    <t>sekundárna protilátka proti myšaciemu IgG, konjugovaná s HRP</t>
  </si>
  <si>
    <t xml:space="preserve">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myší IgG (ťažké a ľahké reťazce).   </t>
  </si>
  <si>
    <t>primárna polyklonálna protilátka proti SOD 1 (super oxid dizmutaze 1)</t>
  </si>
  <si>
    <t xml:space="preserve">Králičia polyklonálna primárna protilátka proti super oxid dizmutáze 1; vhodná pre  IHC-P, ELISA, IHC-Fr, ICC/IF, IP, WB; musí reagovať s myšacími, potkaními, ľudskými vzorkami; izotyp: IgG </t>
  </si>
  <si>
    <t>primárna polyklonálna protilátka proti glutation peroxidaze 1</t>
  </si>
  <si>
    <t xml:space="preserve">Králičia polyklonálna primárna protilátka proti glutation peroxidáze 1; vhodná pre  ICC/IF, WB; musí reagovať s myšacími, potkaními, ľudskými vzorkami; izotyp: IgG </t>
  </si>
  <si>
    <t>Primárna monoklonálna protilátka proti NF-kB (p65)</t>
  </si>
  <si>
    <t xml:space="preserve">myšacia monoklonálna primárna protilátka proti NF-kB podjednotka 65; vhodná pre: WB, IP, IHC-P, IF-IC,F; musí reagovať s ľudskými, myšacími a potkaními vzorkami;   izotyp: IgG2b;
</t>
  </si>
  <si>
    <t>Primárna polyklonálna protilátka anti-TLR-4</t>
  </si>
  <si>
    <t xml:space="preserve">králičia polyklonálna primárna protilátka proti beta aktínu; vhodná pre: ICC/IF, IHC-P, WB; musí reagovať s myšacími, potkaními, zajačími, hovädzími, ľudskými vzorkami (nereaguje s ovčími, kuracími, prasacími vzorkami); nekonjugovaná, izotyp IgG,  koncentrácia 50 µg v 1 mg/ml; </t>
  </si>
  <si>
    <t xml:space="preserve">Králičia polyklonálna primárna protilátka proti nNOS (neuronálna NO syntáza) </t>
  </si>
  <si>
    <t xml:space="preserve">Králičia polyklonálna protilátka na nNOS (neuronálnu NOS) vhodné pre metodiky: IHC-Fr, WB, IHC-P, ICC/IF; Reaguje s: myšou, potkanom, človekom; Isotyp protilátok: IgG                                                                         </t>
  </si>
  <si>
    <t>Primárna polyklonálna protilátka proti iNOS (induktvna NO syntáza)</t>
  </si>
  <si>
    <t xml:space="preserve">králičia polyklonálna primárna protilátka proti induktívnej NOS (iNOS); vhodná pre: WB, IP; musí reagovať s potkaními vzorkami; nekonjugovaná, izotyp IgG,  koncentrácia 1 mg/ml; </t>
  </si>
  <si>
    <t>Králičia polyklonálna protilátka proti eNOS (endotelová NO syntáza)</t>
  </si>
  <si>
    <t xml:space="preserve">Králičia polyklonálna primárna protilátka ptoti eNOS (endoteliálnu NOS) vhodná pre metodiky: IHC-P, WB; Reaguje s: myšou, potkanom, človekom; Izotyp protlátok: IgG, koncentrácia  100 µl na 0.2 mg/ml   </t>
  </si>
  <si>
    <t xml:space="preserve">Myšacia monoklonálna protilátka voči GAPDH
</t>
  </si>
  <si>
    <t>Myšacia monoklonálna protilátka na špecifickú detekciu endogénnych hladín proteínu GAPDH. Protilátka nemá nešpecificky interagovať s inými proteínmi. Vhodná pre: WB, IP, IF; Požadovaná druhová reaktivita: človek, myš, potkan, králik. Izotyp: myší IgG, monoklonálna</t>
  </si>
  <si>
    <t>Králičia polyklonálna protilátka proti GAPDH - nanášacia kontrola</t>
  </si>
  <si>
    <t>králičia polyklonálna primárna protilátka proti GAPDH ako nanášacej kontrole; vhodná pre: IHC-P, WB, ICC/IF; musí reagovať s myšacími, potkaními a ľudskými vzorkami nekonjugovaná, izotyp IgG,  koncentrácia 100 µg v 1 mg/ml;</t>
  </si>
  <si>
    <t>Kozia sekundárna polyklonálna protilátka, HRP</t>
  </si>
  <si>
    <t xml:space="preserve">Afinitne purifikovaná kozia protilátka voči králičím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t>
  </si>
  <si>
    <t>Myšacia monoklonálna protilátka proti Nrf-2</t>
  </si>
  <si>
    <t>Myšacia monoklonálna protilátka na špecifickú detekciu 60 kDa formy Nrf-2 proteínu. Protilátka nemá nešpecificky interagovať s inými metaloproteinázami a proteínmi. Vhodná pre: WB, IP, IF a ELISA; Druhová reaktivita: človek. Izotyp: IgG králičí, monoklonálna</t>
  </si>
  <si>
    <t>Primárna polyklonálna protilátka  proti NADPH oxidáze 4</t>
  </si>
  <si>
    <t xml:space="preserve">králičia polyklonálna primárna protilátka proti NADPH-oxidáze 4; vhodná pre: ICC/IF, IHC-P, WB; musí reagovať s potkaními a ľudskými vzorkami; nekonjugovaná, izotyp IgG,  koncentrácia 100 µl v 0.33 - 0.59 mg/ml; </t>
  </si>
  <si>
    <t xml:space="preserve">Primárna polyklonálna protilátka proti-beta Actinu </t>
  </si>
  <si>
    <t>Primárna polyklonálna protilátka proti fosforilovanej forme eNOS (Ser 1177)</t>
  </si>
  <si>
    <t xml:space="preserve">králičia polyklonálna primárna protilátka proti fosforylovanej forme eNOS (Ser 1177); vhodná pre: IHC-P, WB; musí reagovať s myšacími, potkaními, , ľudskými vzorkami; nekonjugovaná, izotyp IgG, koncentrácia 0,74 mg/ml </t>
  </si>
  <si>
    <t>Myšacia monoklonálna protilátka voči Akt1/2/3</t>
  </si>
  <si>
    <t>Myšia monoklonálna protilátka na špecifickú detekciu endogénnych hladín proteínov Akt1, Akt2 a Akt3. Protilátka nemá nešpecificky interagovať s inými proteínmi. Vhodná pre: WB, IP; Požadovaná druhová reaktivita: človek, myš, potkan. Izotyp: myší IgG, monoklonálna</t>
  </si>
  <si>
    <t>50 µg/0.5 ml</t>
  </si>
  <si>
    <t>Primárna polyklonálna protilátka proti TGF beta 1</t>
  </si>
  <si>
    <t>Králičia polyklonálna primárna protilátka proti TGF beta 1; vhodná pre: ELISA, imunohistochémiu a WB. Druhová reaktivita: myš, potkan, človek. Izotyp: králik</t>
  </si>
  <si>
    <t>Kit na stanoveniepotkanieho transferínu  pomocou ELISA (Rat Transferrin ELISA Kit)</t>
  </si>
  <si>
    <t xml:space="preserve">Typ testu: Kompettívny (kvantitatívny); Detekčná metóda: kolorimetrická; Platforma merania: čítačka mikrodoštičiek; Typ vzorky: Typ vzorky: plazma, sérum; Citlivosť od: 0,25 µg/ml; Rozsah detekcie: 0,3 µg/ml - 3 µg/ml </t>
  </si>
  <si>
    <t>96 tests</t>
  </si>
  <si>
    <t>MTT pre 3D tkanivá</t>
  </si>
  <si>
    <t>Test životaschopnosti buniek pomocou MTT testu (MTT Cell Viability Assay) v 3D tkanivach pre 24 tkanív. Obsahuje MTT koncentrát, MTT diluent a MTT extraktant. Súčasťou je taktiež certifikát analýzy komponentov.</t>
  </si>
  <si>
    <t>Kit pre syntézu komplementárneho vlákna cDNA</t>
  </si>
  <si>
    <t>Kit pre syntézu komplementárneho vlákna cDNA, dvojskúmavkový kit umožňujúci rýchle nastavenie reakcie, až 15ul RNA v 1 reakcii, protokol trvajúci 40min, balenie 100x20 µl reakcií</t>
  </si>
  <si>
    <t>100  reakcií</t>
  </si>
  <si>
    <t>kit na izoláciu RNA z tkaniva</t>
  </si>
  <si>
    <t>Kit určený na izoláciu RNA z tkaniva. Izolácia na báze kolóniek. Čas izolácie max. 30 minút., 50 reakcií</t>
  </si>
  <si>
    <t>50 reakcií</t>
  </si>
  <si>
    <t>µg</t>
  </si>
  <si>
    <t xml:space="preserve">µg </t>
  </si>
  <si>
    <t xml:space="preserve"> µl</t>
  </si>
  <si>
    <t>μl</t>
  </si>
  <si>
    <t>Kadička nízka Duran 5 ml</t>
  </si>
  <si>
    <t>kadička nízka z borsilikátového skla s objemom 5 ml</t>
  </si>
  <si>
    <t>Kadička nízka Duran 10 ml</t>
  </si>
  <si>
    <t>kadička nízka z borsilikátového skla s objemom 10 ml</t>
  </si>
  <si>
    <t>Kadička nízka Duran 50 ml</t>
  </si>
  <si>
    <t>kadička nízka z borsilikátového skla s objemom 50 ml</t>
  </si>
  <si>
    <t>Kadička nízka Duran 100 ml</t>
  </si>
  <si>
    <t>kadička nízka z borsilikátového skla s objemom 100 ml</t>
  </si>
  <si>
    <t>Kadička nízka Duran 150 ml</t>
  </si>
  <si>
    <t>kadička nízka z borsilikátového skla s objemom 150 ml</t>
  </si>
  <si>
    <t>Kadička nízka Duran 400 ml</t>
  </si>
  <si>
    <t>kadička nízka z borsilikátového skla s objemom 400 ml</t>
  </si>
  <si>
    <t>Kadička nízka Duran 800 ml</t>
  </si>
  <si>
    <t>kadička nízka z borsilikátového skla s objemom 800 ml</t>
  </si>
  <si>
    <t>Kadička nízka Duran 1000 ml</t>
  </si>
  <si>
    <t>kadička nízka z borsilikátového skla s objemom 1000 ml</t>
  </si>
  <si>
    <t>Kadička nízka Duran 2000 ml</t>
  </si>
  <si>
    <t>kadička nízka z borsilikátového skla s objemom 2000 ml</t>
  </si>
  <si>
    <t xml:space="preserve">Lyžička obojstranná </t>
  </si>
  <si>
    <t>Nerezová lyžička s úzkou miskou na jednej strane a so širšou miskou na strane druhej, s plochým držiakom s dĺžkou 170 mm</t>
  </si>
  <si>
    <t xml:space="preserve">Špachtľa s mikrolyžičkou </t>
  </si>
  <si>
    <t>Nerezová špachtľa s mikrolyžičkou, plochý list špachtle na jednej strane a mikrolyžička na strane druhej s dĺžkou 210 mm</t>
  </si>
  <si>
    <t xml:space="preserve">Špachtľa obojstranná </t>
  </si>
  <si>
    <t>Nerezová špachtľa, na jednej strane s prehĺbenou lopatkou, vhodná pre práškové materiály s rozmermi 150x6x45 mm</t>
  </si>
  <si>
    <t>Vážiace misky</t>
  </si>
  <si>
    <t>Vážiace polystyrénové misky 5 ml kosoštvorec</t>
  </si>
  <si>
    <t>Vážiace polystyrénové misky 30 ml kosoštvorec</t>
  </si>
  <si>
    <t>Vážiace misky PS, štvorec,  10ml, 500ks</t>
  </si>
  <si>
    <t>Vážiace polystyrénové misky 10 ml štvorec</t>
  </si>
  <si>
    <t>Vážiace misky PS, štvorec,  85ml, 500ks</t>
  </si>
  <si>
    <t>Vážiace polystyrénové misky 85 ml štvorec</t>
  </si>
  <si>
    <t xml:space="preserve">Scintilačné fľaštičky </t>
  </si>
  <si>
    <t>Scintilačné fľaštičky 6ml (mini vial s vrchnákom), PE, 56/15 mm</t>
  </si>
  <si>
    <t>Nádobka na krv 12 ml s viečkom</t>
  </si>
  <si>
    <t>Nádoba na vzorky bezfarebná, PS, objem 12 ml, priemer 12 mm s uzáverom PE.</t>
  </si>
  <si>
    <t>Náhradný sprievodný elektródový modul do elektroforézy</t>
  </si>
  <si>
    <t>Náhradný sprievodný elektródový modul do elektroforézy, kompatibilný s elektroforézou MiniProtean Tetra</t>
  </si>
  <si>
    <t>Náhradný hlavný elektródový modul do elektroforézy</t>
  </si>
  <si>
    <t>Náhradný hlavný elektródový modul do elektroforézy, kompatibilný s elektroforézou MiniProtean Tetra</t>
  </si>
  <si>
    <t>ochranné rukavice</t>
  </si>
  <si>
    <t>Ochranné rukavice pre prácu v hlbokomraziacom boxe</t>
  </si>
  <si>
    <t>1 pár</t>
  </si>
  <si>
    <t>rúška</t>
  </si>
  <si>
    <t>3-vrstvove jednorazové rúška na ústa s mikrobakteriálnym filtrom z netkanej textílie</t>
  </si>
  <si>
    <t>respirátor FFP2</t>
  </si>
  <si>
    <t>Respirátor FFP2 bez výdychového ventilu </t>
  </si>
  <si>
    <t xml:space="preserve">jednokanálová mikropipeta 0,5 - 10 µl </t>
  </si>
  <si>
    <t>Mikropipeta jednokanálová s nastaviteľným objemom 0,5 - 10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</si>
  <si>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2 - 20 µl</t>
  </si>
  <si>
    <t>Mikropipeta jednokanálová s nastaviteľným objemom 2 - 20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</si>
  <si>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10 - 100 µl</t>
  </si>
  <si>
    <t>Mikropipeta jednokanálová s nastaviteľným objemom 10 - 100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</si>
  <si>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20 - 200 µl</t>
  </si>
  <si>
    <t>Mikropipeta jednokanálová s nastaviteľným objemom 20 - 200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</si>
  <si>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500 - 5000 µl</t>
  </si>
  <si>
    <t>Mikropipeta jednokanálová s nastaviteľným objemom 500 - 5000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</si>
  <si>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100 - 1000 µl</t>
  </si>
  <si>
    <t>Mikropipeta jednokanálová s nastaviteľným objemom 100 - 1000 µl, ergonomicky určená pre pravákov i ľavákov. Mikropipeta musí byť ľahká, vhodná na dlhodobú prácu so separátnym odhadzovačom špičiek. Možnosť autoklávovania bez rozoberania pri 120°C, spotrebný materiál kompatibilný s pipetami Brand</t>
  </si>
  <si>
    <t>8-kanálová pipeta Transferpette S 20-200 µl</t>
  </si>
  <si>
    <t>Mikropipeta 8-kanálová s nastaviteľným objemom 20 - 200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</si>
  <si>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10-100 µl</t>
  </si>
  <si>
    <t>Mikropipeta 8-kanálová s nastaviteľným objemom 10 - 100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</si>
  <si>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30-300 µl</t>
  </si>
  <si>
    <t>Mikropipeta 8-kanálová s nastaviteľným objemom 30 - 300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</si>
  <si>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čepielky na skalpely</t>
  </si>
  <si>
    <t>jednorázové čepielky do skalpela z uhlíkovej ocele, sterilné, balené jednotlivo, veľkosť 15, použitelne na veľkosť rukoväte 3</t>
  </si>
  <si>
    <t>100ks/bal</t>
  </si>
  <si>
    <t>pasteurove pipety PE 3,5ml</t>
  </si>
  <si>
    <t xml:space="preserve">jednorazové pipety s balónikom a lisovanou graduáciou s objemom 3,5 ml, d´žka cca 152 mm.  Zmraziteľné aj s obsahom. Majú veľmi dobrú reprodukovateľnosť v počte kvapiek 21-28 na 1 ml. </t>
  </si>
  <si>
    <t>Pasteurove pipety PE 2,0ml</t>
  </si>
  <si>
    <t xml:space="preserve">jednorazové pipety s balónikom a lisovanou graduáciou s objemom 2,0 ml. Zmraziteľné aj s obsahom. Majú veľmi dobrú reprodukovateľnosť v počte kvapiek 22-26 na 1 ml. </t>
  </si>
  <si>
    <t>Pasteurove pipety 1 ml</t>
  </si>
  <si>
    <t>jednorazové pipety PE s balónikom a lisovanou graduáciou s objemom 1,0 ml, dĺžka cca 105 mm. Zmraziteľné aj s obsahom.Veľkosť kvapky cca 33 µl.</t>
  </si>
  <si>
    <t>Pasteurove pipety 1 ml, predĺžená špička</t>
  </si>
  <si>
    <t>jednorazové pipety PE s balónikom a lisovanou graduáciou s objemom 1,0 ml, s predĺženou špičkou dĺžka cca 150 mm. Zmraziteľné aj s obsahom. Veľkosť kvapky cca 33 µl.</t>
  </si>
  <si>
    <t>Pasteurove pipety 10 ml, 170 mm</t>
  </si>
  <si>
    <t>jednorazové pipety PE s balónikom s objemom 10,0 ml, dĺžka cca 170 mm. Zmraziteľné aj s obsahom. Veľkosť kvapky cca 55 µl.</t>
  </si>
  <si>
    <t>Pasteurove pipety 3 ml, 155 mm</t>
  </si>
  <si>
    <t>jednorazové pipety PE s balónikom a lisovanou graduáciou s objemom 3,0 ml,  dĺžka cca 155 mm. Zmraziteľné aj s obsahom. Veľkosť kvapky cca 40 µl.</t>
  </si>
  <si>
    <t>Lievik analytický 75 mm</t>
  </si>
  <si>
    <t>Injekčné ihly zelené 0,8 x 40 mm</t>
  </si>
  <si>
    <t>Injekčné ihly zelené 0,8 x 40 mm, sterilné</t>
  </si>
  <si>
    <t>Injekčné ihly modré 0,6 x 30 mm</t>
  </si>
  <si>
    <t>Injekčné ihly modré 0,6 x 30 mm, sterilné</t>
  </si>
  <si>
    <t>Injekčné ihly ružové 1,2 x 40 mm</t>
  </si>
  <si>
    <t>Injekčné ihly ružové 1,2 x 40 mm, sterilné</t>
  </si>
  <si>
    <t>Injekčné ihly čierne 0,7 x 40 mm</t>
  </si>
  <si>
    <t>Injekčné ihly čierne 0,7 x 40 mm, sterilné</t>
  </si>
  <si>
    <t xml:space="preserve">vinuté buničité tampóny </t>
  </si>
  <si>
    <t>Vinuté buničité tampóny 4 x 5 cm</t>
  </si>
  <si>
    <t>parafilm M so šírkou 100 mm</t>
  </si>
  <si>
    <t>Parafilm 100 mm široká a 75 m dlhá fólia určená na tesnenie ústia najrôznejších nádob pred kontamináciou látkami z vonkajšieho prostredia. Teplotný rozsah -45 až +50°C; Teplota tavenia 60°C; Priepustnosť vodných pár za 24 hodín, pri 37°C a 90% relatívnej vlhkosti: menšia ako 0,8 g/m3</t>
  </si>
  <si>
    <t>Kadička nízka Duran 250 ml</t>
  </si>
  <si>
    <t>kadička nízka z borsilikátového skla s objemom 250 ml</t>
  </si>
  <si>
    <t>Kadička nízka Duran 600 ml</t>
  </si>
  <si>
    <t>kadička nízka z borsilikátového skla s objemom 600 ml</t>
  </si>
  <si>
    <t>Kadička nízka Duran 25 ml</t>
  </si>
  <si>
    <t>kadička nízka z borsilikátového skla s objemom 25 ml</t>
  </si>
  <si>
    <t>Kadička nízka s výlevkou 50ml</t>
  </si>
  <si>
    <t>sklenená nádoba s plochým dnom na uchovávanie a miešanie roztokov s výlevkou, objem 50 ml</t>
  </si>
  <si>
    <t>Kadička nízka s výlevkou 150ml</t>
  </si>
  <si>
    <t>sklenená nádoba s plochým dnom na uchovávanie a miešanie roztokov s výlevkou, objem 150 ml</t>
  </si>
  <si>
    <t>Kadička nízka s výlevkou 250ml</t>
  </si>
  <si>
    <t>sklenená nádoba s plochým dnom na uchovávanie a miešanie roztokov s výlevkou, objem 250 ml</t>
  </si>
  <si>
    <t>Kadička nízka s výlevkou 600ml</t>
  </si>
  <si>
    <t>sklenená nádoba s plochým dnom na uchovávanie a miešanie roztokov s výlevkou, objem 600 ml</t>
  </si>
  <si>
    <t>Kadička nízka s výlevkou 10ml</t>
  </si>
  <si>
    <t>sklenená nádoba s plochým dnom na uchovávanie a miešanie roztokov s výlevkou, objem 10 ml</t>
  </si>
  <si>
    <t>Kadička nízka s výlevkou 5ml</t>
  </si>
  <si>
    <t>sklenená nádoba s plochým dnom na uchovávanie a miešanie roztokov s výlevkou, objem 5 ml</t>
  </si>
  <si>
    <t>Kadička vysoká s výlevkou 1000ml</t>
  </si>
  <si>
    <t>sklenená nádoba s plochým dnom na uchovávanie a miešanie roztokov s výlevkou, objem 1000 ml</t>
  </si>
  <si>
    <t>Kadička vysoká s výlevkou 2000ml</t>
  </si>
  <si>
    <t>sklenená nádoba s plochým dnom na uchovávanie a miešanie roztokov s výlevkou, objem 2000 ml</t>
  </si>
  <si>
    <t>Fľaša 100 ml</t>
  </si>
  <si>
    <t>Fľaša GL45 guľatá, číra DURAN, so závitom,  s modrým šrobovacím uzáverom a vylievacím krúžkom, sterilizovateľná,  100 ml</t>
  </si>
  <si>
    <t>Fľaša  250 ml</t>
  </si>
  <si>
    <t>Fľaša GL45 guľatá, číra DURAN, so závitom,  s modrým šrobovacím uzáverom  a vylievacím krúžkom, sterilizovateľná, 250 ml</t>
  </si>
  <si>
    <t>Fľaša 500 ml</t>
  </si>
  <si>
    <t>Fľaša GL45 guľatá, číra DURAN, so závitom,  s modrým šrobovacím uzáverom  a vylievacím krúžkom, sterilizovateľná,  500 ml</t>
  </si>
  <si>
    <t>Fľaša  1000 ml</t>
  </si>
  <si>
    <t>Fľaša GL45 guľatá, číra DURAN, so závitom,  s modrým šrobovacím uzáverom  a vylievacím krúžkom, sterilizovateľná,  1000 ml</t>
  </si>
  <si>
    <t xml:space="preserve">Flaša 2000 ml </t>
  </si>
  <si>
    <t>Fľaša GL45 guľatá, číra DURAN, so závitom,  s modrým šrobovacím uzáverom  a vylievacím krúžkom, sterilizovateľná,  2000 ml</t>
  </si>
  <si>
    <t>Flaša  50 ml</t>
  </si>
  <si>
    <t>Fľaša GL45 guľatá, číra DURAN, so závitom,  s modrým šrobovacím uzáverom  a vylievacím krúžkom, sterilizovateľná,  50 ml</t>
  </si>
  <si>
    <t>Flaša  5000ml</t>
  </si>
  <si>
    <t>Fľaše majú dobre čitateľnú stupnicu a veľké popisovacie pole pre označenie obsahu; Vylievací krúžok pre čistú prácu bez odkvapkavania; používané na uskladnenie tekutých roztokov</t>
  </si>
  <si>
    <t xml:space="preserve">Lievik 100 mm </t>
  </si>
  <si>
    <t>lievik analytický DURAN, 100 mm</t>
  </si>
  <si>
    <t xml:space="preserve">Lievik 70mm </t>
  </si>
  <si>
    <t>lievik analytický, DURAN 70 mm</t>
  </si>
  <si>
    <t>permanentné popisovače 0.75 mm čierne</t>
  </si>
  <si>
    <t>permanentné popisovače 0.75 mm hrubé čierne</t>
  </si>
  <si>
    <t>permanentné popisovače 0.75 mm červené</t>
  </si>
  <si>
    <t>permanentné popisovače 0.75 mm hrubé červené</t>
  </si>
  <si>
    <t>permanentné popisovače 0.75 mm modré</t>
  </si>
  <si>
    <t>permanentné popisovače 0.75 mm hrubé modré</t>
  </si>
  <si>
    <t>permanentné popisovače 0.75 mm zelené</t>
  </si>
  <si>
    <t>permanentné popisovače 0.75 mm hrubé zelené</t>
  </si>
  <si>
    <t>permanentné popisovače 1 mm čierne</t>
  </si>
  <si>
    <t>permanentné popisovače 1 mm hrubé čierne</t>
  </si>
  <si>
    <t>permanentné popisovače 1 mm červené</t>
  </si>
  <si>
    <t>permanentné popisovače 1 mm hrubé červené</t>
  </si>
  <si>
    <t>permanentné popisovače 1 mm modré</t>
  </si>
  <si>
    <t>permanentné popisovače 1 mm hrubé modré</t>
  </si>
  <si>
    <t>permanentné popisovače 1 mm zelené</t>
  </si>
  <si>
    <t>permanentné popisovače 1 mm hrubé zelené</t>
  </si>
  <si>
    <t>parafilm M so šírkou 50 mm</t>
  </si>
  <si>
    <t>Parafilm 50 mm široká fólia určená na tesnenie ústia najrôznejších nádob pred kontamináciou látkami z vonkajšieho prostredia. Teplotný rozsah -45 až +50°C; Teplota tavenia 60°C; Priepustnosť vodných pár za 24 hodín, pri 37°C a 90% relatívnej vlhkosti: menšia ako 0,8 g/m2</t>
  </si>
  <si>
    <t>Vinylové rukavice, nesterilné, nepúdrované, prémium - veľkosť M</t>
  </si>
  <si>
    <t>Vinylové rukavice nepudrované, veľkosť M</t>
  </si>
  <si>
    <t>Vinylové rukavice, nesterilné, nepúdrované, prémium - veľkosť S</t>
  </si>
  <si>
    <t>Vinylové rukavice nepudrované, veľkosť S</t>
  </si>
  <si>
    <t>Vinylové rukavice, nesterilné, nepúdrované, prémium - veľkosť L</t>
  </si>
  <si>
    <t>Vinylové rukavice nepudrované, veľkosť L</t>
  </si>
  <si>
    <t>Nitrilové rukavice, nesterilné, nepudrované, modré - veľkosť L</t>
  </si>
  <si>
    <t>Nepudrované jednorazové rukavice vyrobené z nitrilu, veľkosť L, modré</t>
  </si>
  <si>
    <t>Nitrilové rukavice M, bez púdru, modré</t>
  </si>
  <si>
    <t>Nepudrované jednorazové rukavice vyrobené z nitrilu, veľkosť M, modré</t>
  </si>
  <si>
    <t>Nitrilové rukavice, nesterilné, nepudrované, modré - veľkosť S</t>
  </si>
  <si>
    <t>Nepudrované jednorazové rukavice vyrobené z nitrilu, veľkosť S, modré</t>
  </si>
  <si>
    <t>Latexové rukavice, nesterilné, nepudrované, prémium - veľkosť S</t>
  </si>
  <si>
    <t>Nepudrované jednorázové latexové rukavice, veľkosť S</t>
  </si>
  <si>
    <t>Latexové rukavice, nesterilné, nepudrované, prémium - veľkosť L</t>
  </si>
  <si>
    <t>Nepudrované jednorázové latexové rukavice, veľkosť L</t>
  </si>
  <si>
    <t>Latexové rukavice, nesterilné, nepudrované, prémium - veľkosť M</t>
  </si>
  <si>
    <t>Nepudrované jednorázové latexové rukavice, veľkosť M</t>
  </si>
  <si>
    <t>Cryo rukavice  M</t>
  </si>
  <si>
    <t>Ochranné rukavice pre prácu v hlbokomraziacom boxe, veľkosť M</t>
  </si>
  <si>
    <t>Cryo rukavice  L</t>
  </si>
  <si>
    <t>Ochranné rukavice pre prácu v hlbokomraziacom boxe, veľkosť L</t>
  </si>
  <si>
    <t>Jednorázové návleky na topánky</t>
  </si>
  <si>
    <t>jednorázové návleky na obuv vyrobené z polyetylénovej fólie, hmotnosť 3 g/m²; Rozmer 41×17 cm</t>
  </si>
  <si>
    <t xml:space="preserve">papierové uteráky </t>
  </si>
  <si>
    <t> jednovrstvové skladané uteráky (Zigzag), 25x23 cm, kompatibilné so zásobníkom Tork mimi</t>
  </si>
  <si>
    <t xml:space="preserve">Filtračný papier </t>
  </si>
  <si>
    <t>Filtračné hárky kvalitatívne 600x600 mm, 120 g/cm2</t>
  </si>
  <si>
    <t>Filtračné hárky kvalitatívne 500x500 mm, 120 g/cm3</t>
  </si>
  <si>
    <t>Alobal 30 um hrúbka, 45 cm šírka x 100 m</t>
  </si>
  <si>
    <t>Buničitá vata - prierezy 20 x 15 cm, 1kg</t>
  </si>
  <si>
    <t>Buničitá vata - prierezy 20 x 15 cm</t>
  </si>
  <si>
    <t>Buničitá vata</t>
  </si>
  <si>
    <t>Buničitá vata - prierezy 20 x 30 cm</t>
  </si>
  <si>
    <t>Hadička PE (Polyethylene) Fina-Bore, chirurgická netoxická kvalita, vysoká chemická rezistencia, vnútorný priemer 0,28 mm, vonkajší priemer 0,61 mm, vhodná aj pre in vivo použitie. 30m</t>
  </si>
  <si>
    <t>Hadička PE (Polyethylene) Fina-Bore, chirurgická netoxická kvalita, vysoká chemická rezistencia, vnútorný priemer 0,58 mm, vonkajší priemer 0,96 mm, vhodná aj pre in vivo použitie. 30m</t>
  </si>
  <si>
    <t>Hadička PE (Polyethylene) Fina-Bore, chirurgická netoxická kvalita, vysoká chemická rezistencia, vnútorný priemer 0,58 mm, vonkajší priemer 0,96 mm, vhodná pre in vivo použitie. 30m</t>
  </si>
  <si>
    <t>Box chladiaci 0°C</t>
  </si>
  <si>
    <t>box chladiaci labtop, -20 ° C, 3 × 4 polí, rozměr 151 x 108 x 125</t>
  </si>
  <si>
    <t>Vážiace misky 100ml</t>
  </si>
  <si>
    <t>Vážiace misky, PS, kosoštvorec,  100ml</t>
  </si>
  <si>
    <t>Vážiace misky 10ml</t>
  </si>
  <si>
    <t>teplomer pre nízke teploty -100...+30</t>
  </si>
  <si>
    <t>nízkoteplotný teplomer obalový s rozsahom -100 až +30 oC</t>
  </si>
  <si>
    <t>digitálny teplomer  -50...+150 typ 12090</t>
  </si>
  <si>
    <t>nízkoteplotný teplomer obalový s rozsahom -50 až +50 oC</t>
  </si>
  <si>
    <t>skúmavky, 5 ml, PP</t>
  </si>
  <si>
    <t>5ml skúmavky, 75x12 mm, PP, okrúhle dno</t>
  </si>
  <si>
    <t>magnetické miešadielka oktagonálne 22 mm</t>
  </si>
  <si>
    <t>oktagonálne, dĺžka 20 mm</t>
  </si>
  <si>
    <t>magnetické miešadielka oktagonálne 38 mm</t>
  </si>
  <si>
    <t>oktagonálne, dĺžka 35 mm</t>
  </si>
  <si>
    <t>magnetické miešadielka oktagonálne 51 mm</t>
  </si>
  <si>
    <t>oktagonálne, dĺžka 45 mm</t>
  </si>
  <si>
    <t>porcelánové roztieradlo 135 mm</t>
  </si>
  <si>
    <t xml:space="preserve">porcelánový, drsný, dĺžka 130 mm
</t>
  </si>
  <si>
    <t>porcelánová trecia miska 160 ml</t>
  </si>
  <si>
    <t xml:space="preserve">porcelánová, drsná, d 150 mm, h 90 mm, V 730 ml
</t>
  </si>
  <si>
    <t>Centrifugačné skúmavky fischerbrand 15ml</t>
  </si>
  <si>
    <t>Centrifugačná skúmavka PP s uzáverom, kónické dno, objem 15 ml, graduované, nesterilné, v PS stojane</t>
  </si>
  <si>
    <t xml:space="preserve">Centrifugačné skúmavky fischerbrand 50ml, </t>
  </si>
  <si>
    <t>Centrifugačné skúmavky PP s viečkom, s kónickým dnom samostatne stojace, objem 50 ml, nesterilné</t>
  </si>
  <si>
    <t>Kryobox PP, číry</t>
  </si>
  <si>
    <t>Kryobox PP čírej farby vhodný pre manipuláciu s kryoskúmavkami 1,5 a 2,5 ml. Autoklávovateľný, použiteľný do -86°C s alfanumerickým označením jednotlivých pozícií, komplet s viečkom.</t>
  </si>
  <si>
    <t>Kryobox z kartónu  10x10 pozícií</t>
  </si>
  <si>
    <t>Box odkladací;135x135x45mm 100 pozícií, s mriežkou, do -80°C</t>
  </si>
  <si>
    <t>dewarova nádoba 40l</t>
  </si>
  <si>
    <t>Dewarova nadoba valcová s rukoväťou. Nádoba z postriebreného borosilikátového skla s guľatým dnom v modrom hliníkovom puzdre, na dne s podložkou objem nádoby 40l, vonkajší plášť je z modro natretého kovu, nádoba je vybavená hliníkovou rukoväťou a súčasťou dodávky je veko s izoláciou.</t>
  </si>
  <si>
    <t>Dewarova nadoba valcová s rukoväťou, 29B</t>
  </si>
  <si>
    <t>Dewarova nadoba valcová s rukoväťou. Nádoba z postriebreného borosilikátového skla s guľatým dnom v modrom hliníkovom puzdre, na dne s podložkou objem nádoby 4l, vnútorný priemer 138mm, vonkajší priemer 160 mm, hĺbka 310mm, výška 385 mm, vonkajší plášť je z modro natretého kovu, nádoba je vybavená hliníkovou rukoväťou a súčasťou dodávky je veko s izoláciou.</t>
  </si>
  <si>
    <t>odmerný valec trieda A , modrá graduácia 10ml</t>
  </si>
  <si>
    <t>Sklenený valec odmerný s výlevkou, graduácia, certifikát konformity, objem 10 ml</t>
  </si>
  <si>
    <t>odmerný valec trieda A , modrá graduácia 25ml</t>
  </si>
  <si>
    <t>Sklenený valec odmerný s výlevkou, graduácia, certifikát konformity, objem 25 ml</t>
  </si>
  <si>
    <t>odmerný valec trieda A , modrá graduácia 50ml</t>
  </si>
  <si>
    <t>Sklenený valec odmerný s výlevkou, graduácia, certifikát konformity, objem 50 ml</t>
  </si>
  <si>
    <t>odmerný valec trieda A , modrá graduácia 100ml</t>
  </si>
  <si>
    <t>Sklenený valec odmerný s výlevkou, graduácia, certifikát konformity, objem 100 ml</t>
  </si>
  <si>
    <t>odmerný valec trieda A , modrá graduácia 250ml</t>
  </si>
  <si>
    <t>Sklenený valec odmerný s výlevkou, graduácia, certifikát konformity, objem 250 ml</t>
  </si>
  <si>
    <t>odmerný valec trieda A , modrá graduácia 500ml</t>
  </si>
  <si>
    <t>Sklenený valec odmerný s výlevkou, graduácia, certifikát konformity, objem 500 ml</t>
  </si>
  <si>
    <t>odmerný valec trieda A , modrá graduácia 1000ml</t>
  </si>
  <si>
    <t>Sklenený valec odmerný s výlevkou, graduácia, certifikát konformity, objem 1000 ml</t>
  </si>
  <si>
    <t>Džbán na moč so stupnicou, 1500 ml</t>
  </si>
  <si>
    <t>Džbán na moč so stupnicou a uchom, 1500 ml</t>
  </si>
  <si>
    <t>Kadička nízka PP,</t>
  </si>
  <si>
    <t>Kadička nízka PP, Transparentná, s modro potlačenou stupnicou, autoklávovateľná do 121°C, 50 ml</t>
  </si>
  <si>
    <t>Kadička nízka PP, 150 ml</t>
  </si>
  <si>
    <t>Kadička nízka PP, Transparentná, s modro potlačenou stupnicou, autoklávovateľná do 121°C, 150 ml</t>
  </si>
  <si>
    <t>Kadička nízka PP, 250 ml</t>
  </si>
  <si>
    <t>Kadička nízka PP, Transparentná, s modro potlačenou stupnicou, autoklávovateľná do 121°C, 250 ml</t>
  </si>
  <si>
    <t>Kadička nízka PP, 500 ml</t>
  </si>
  <si>
    <t>Kadička nízka PP, Transparentná, s modro potlačenou stupnicou, autoklávovateľná do 121°C, 500 ml</t>
  </si>
  <si>
    <t>Kadička nízka PP, 1000 ml</t>
  </si>
  <si>
    <t>Kadička nízka PP, Transparentná, s modro potlačenou stupnicou, autoklávovateľná do 121°C, 1000 ml</t>
  </si>
  <si>
    <t>Erlenmeyerova banka so závitovým uzáverom, 250 ml</t>
  </si>
  <si>
    <t>Erlenmeyerova kužeľová banka so závitovým GL-uzáverom, vrátane vylievacieho krúžka, sterilizovateľná do 140 oC, 250 ml</t>
  </si>
  <si>
    <t>Erlenmeyerova banka so závitovým uzáverom, 500 ml</t>
  </si>
  <si>
    <t>Erlenmeyerova kužeľová banka so závitovým GL-uzáverom, vrátane vylievacieho krúžka, sterilizovateľná do 140 oC, 500 ml</t>
  </si>
  <si>
    <t>špičky loudovacie na western blot</t>
  </si>
  <si>
    <t>Pipetovacie špičky s predĺžením pre nanášanie vzoriek na gél s rozsahom 1-200ul</t>
  </si>
  <si>
    <t>Špičky 0,1-20 µl, voľné kompatibilné s pipetami Brand</t>
  </si>
  <si>
    <t>Pipetovacie špičky kompatibilné s pipetami Brand, pre pipety s objemom 0,1 - 20 ul, nesterilné, voľne sypané.</t>
  </si>
  <si>
    <t>Špičky 0,5-20 µl, voľné kompatibilné s pipetami Brand</t>
  </si>
  <si>
    <t>Pipetovacie špičky kompatibilné s pipetami Brand, pre pipety s objemom 0,5 - 20 ul, nesterilné, voľne sypané.</t>
  </si>
  <si>
    <t>Špičky 2-200 µl, voľné kompatibilné s pipetami Brand</t>
  </si>
  <si>
    <t>Pipetovacie špičky kompatibilné s pipetami Brand, pre pipety s objemom 2 - 200 ul, nesterilné, voľne sypané.</t>
  </si>
  <si>
    <t>Špičky 5-300 µl, voľné kompatibilné s pipetami Brand</t>
  </si>
  <si>
    <t>Pipetovacie špičky kompatibilné s pipetami Brand, pre pipety s objemom 5 - 300 ul, nesterilné, voľne sypané.</t>
  </si>
  <si>
    <t>Špičky 50-1000 µl, voľné kompatibilné s pipetami Brand</t>
  </si>
  <si>
    <t>Pipetovacie špičky kompatibilné s pipetami Brand, pre pipety s objemom 50 - 1000 ul, nesterilné, voľne sypané.</t>
  </si>
  <si>
    <t>Špičky 100-5000 µl, voľné kompatibilné s pipetami Brand</t>
  </si>
  <si>
    <t>Pipetovacie špičky kompatibilné s pipetami Brand, pre pipety s objemom 0,5 - 5 ml, nesterilné, voľne sypané.</t>
  </si>
  <si>
    <t>Nádoby na ľad , guľatá 4l</t>
  </si>
  <si>
    <t>Nádoba na ľad, guľatá, vyrobená z PU, musí udržať teplotu  až -196 oC a tlak 1bar, objem 4l</t>
  </si>
  <si>
    <t>Nádoby na ľad, hranatá, 1l</t>
  </si>
  <si>
    <t>Nádoba na ľad, hranatá, vyrobená z PU, musí udržať teplotu  až -196 oC a tlak 1bar, objem 1l</t>
  </si>
  <si>
    <t>PVDF membrána</t>
  </si>
  <si>
    <t>PVDF membrána pre blotovanie proteínov, pórovitosť 0,2um, dodávaná ako rolka s rozmerom 26cm x 3,3m; 150–160 µg/cm2</t>
  </si>
  <si>
    <t>Nitrocelulózová membrána</t>
  </si>
  <si>
    <t>Nitrocelulózová membrána pre blotovanie proteínov, pórovitosť 0,45um, dodávaná ako rolka s rozmerom 30cm x 3,5m.</t>
  </si>
  <si>
    <t>1ks</t>
  </si>
  <si>
    <t>filtračný papier pre blotovanie</t>
  </si>
  <si>
    <t xml:space="preserve">hrubý filtračný papier pre blotovanie, nastrihaný 7,5x10 cm, kompatibilný s Mini trans blot kazetami, použiteľný s alkoholom aj inými organickými rozpúšťadlami, </t>
  </si>
  <si>
    <t>skúmavky s uzáverom 1,5 ml</t>
  </si>
  <si>
    <t>Mikrocentrifugačné skúmavky PP IVD, objem 1,5 ml, bezfarebné, s uzáverom</t>
  </si>
  <si>
    <t>skúmavky s uzáverom 2 ml</t>
  </si>
  <si>
    <t>Mikrocentrifugačné skúmavky PP IVD, objem 2 ml, bezfarebné, s uzáverom</t>
  </si>
  <si>
    <t>skúmavky s uzáverom 0,5 ml</t>
  </si>
  <si>
    <t>Mikrocentrifugačné skúmavky PP IVD, objem 0,5 ml, bezfarebné, s uzáverom</t>
  </si>
  <si>
    <t>Mikroskumavky PCR so zámkom, 0,5ml</t>
  </si>
  <si>
    <t>Mikroskúmavky PCR typu Eppendorf z PP vhodné do všetkých typov termocyklerov, vybavené zámkom proti samovoľnému otvoreniu, autoklavovateľné,nesterilné,  objem 0,5ml</t>
  </si>
  <si>
    <t>Mikroskumavky PCR so zámkom, 1,5ml</t>
  </si>
  <si>
    <t>Mikroskúmavky PCR typu Eppendorf z PP vhodné do všetkých typov termocyklerov, vybavené zámkom proti samovoľnému otvoreniu, autoklavovateľné,nesterilné,  objem 1,5ml</t>
  </si>
  <si>
    <t>Mikroskumavky PCR so zámkom, 2ml</t>
  </si>
  <si>
    <t>Mikroskúmavky PCR typu Eppendorf z PP vhodné do všetkých typov termocyklerov, vybavené zámkom proti samovoľnému otvoreniu, autoklavovateľné,nesterilné,  objem 2 ml</t>
  </si>
  <si>
    <t>Obojstranný stojan na mikroskúmavky</t>
  </si>
  <si>
    <t>Obojstranný PP stojan pre 1,5/2 ml mikroskúmavky z jednej strany a 0,5ml mikroskúmavky z druhej strany, 96 miest na každej strane, zaklápacie viečko, autoklávovateľné, mix farieb</t>
  </si>
  <si>
    <t xml:space="preserve">Stojan na mikroskúmavky, PP, </t>
  </si>
  <si>
    <t>Stojan na mikroskúmavky, PP, autoklávateľný, 80 miest pre 1,5/2 ml mikroskúmavky</t>
  </si>
  <si>
    <t xml:space="preserve">stojan na vrecia s kovovým vekom </t>
  </si>
  <si>
    <t xml:space="preserve">stojan na vrecia s objemom 120l s kovovým vekom, rozmer cca 57x95 cm </t>
  </si>
  <si>
    <t>liekovka hnedé sklo 25 ml, GL18</t>
  </si>
  <si>
    <t>liekovka s GL závitom a hnedého skla</t>
  </si>
  <si>
    <t>samotesnaci uzáver k liekovke</t>
  </si>
  <si>
    <t>samotesniaci uzáver k liekovke GL18</t>
  </si>
  <si>
    <t xml:space="preserve">stojan na skúmavky 6x6 </t>
  </si>
  <si>
    <t>stojan na skúmavky z chemicky odolného plastu, autoklavovateľný, rozmer 102x102x56 mm, počet otvorov 6x6, modrý</t>
  </si>
  <si>
    <t>stojan na skúmavky 3x3</t>
  </si>
  <si>
    <t>stojan na skúmavky z chemicky odolného plastu, autoklavovateľný, rozmer 109x109x84 mm, počet otvorov 3x3, modrý</t>
  </si>
  <si>
    <t>čistiace kefky  na sklo</t>
  </si>
  <si>
    <t>čistiace kefky  na sklo, držadlo drôtové (z nerezu) , polyesterové štetiny, rozmerovo stabilné, netoxické materiály, odolné voči kyselinám a zásadám, odolné aj teplotným zmenám, dĺžka cca 550 mm, priemer cca 80 mm</t>
  </si>
  <si>
    <t>čistiace kefky  na pipety</t>
  </si>
  <si>
    <t>čistiace kefky  na pipety, držadlo drôtové (z nerezu) , polyesterové štetiny, rozmerovo stabilné, netoxické materiály, odolné voči kyselinám a zásadám, odolné aj teplotným zmenám, dĺžka cca 400 mm, priemer cca 4,5 mm</t>
  </si>
  <si>
    <t>čistiace kefky  na skúmavky 160 mm</t>
  </si>
  <si>
    <t>čistiace kefky  na skúmavky, držadlo drôtové (z nerezu) , polyesterové štetiny, rozmerovo stabilné, netoxické materiály, odolné voči kyselinám a zásadám, odolné aj teplotným zmenám, dĺžka cca 160 mm, priemer cca 10 mm</t>
  </si>
  <si>
    <t>čistiace kefky  na skúmavky, 280 mm</t>
  </si>
  <si>
    <t>čistiace kefky  na skúmavky, držadlo drôtové (z nerezu) , polyesterové štetiny, rozmerovo stabilné, netoxické materiály, odolné voči kyselinám a zásadám, odolné aj teplotným zmenám, dĺžka cca 280 mm, priemer cca 15 mm</t>
  </si>
  <si>
    <t>čistiace kefky  na skúmavky, 450 mm</t>
  </si>
  <si>
    <t>čistiace kefky  na skúmavky, držadlo drôtové (z nerezu) , polyesterové štetiny, rozmerovo stabilné, netoxické materiály, odolné voči kyselinám a zásadám, odolné aj teplotným zmenám, dĺžka cca 450 mm, priemer cca 25 mm</t>
  </si>
  <si>
    <t>čistiace kefky  na fľaše, 60*450</t>
  </si>
  <si>
    <t>čistiace kefky  na skúmavky, držadlo drôtové (z nerezu) , polyesterové štetiny, rozmerovo stabilné, netoxické materiály, odolné voči kyselinám a zásadám, odolné aj teplotným zmenám, dĺžka cca 450 mm, priemer cca 60 mm</t>
  </si>
  <si>
    <t>barel širokohrdlý s vypúšťacím kohútom 30l</t>
  </si>
  <si>
    <t>barel širokohrdlý HDPE s vypúšťacím kohútom, vybavený tesným skrutkovacím vekoms gumovým tesnením, priemer hrdla 240 mm, výška max. 450mm,  objem 30l</t>
  </si>
  <si>
    <t>Skúmavky 5ml (12x86mm)</t>
  </si>
  <si>
    <t xml:space="preserve">Skúmavky 5ml (12x86mm ) - cylindrická s vrchnákom. Sterilná, v polystyrénovej podložke , červená </t>
  </si>
  <si>
    <t>Skúmavky 10ml (16x100 mm)</t>
  </si>
  <si>
    <t xml:space="preserve">Skúmavky 10ml (16x100 mm ) - cylindrická s vrchnákom. Sterilná, v polystyrénovej podložke , červená </t>
  </si>
  <si>
    <t>jednorázové striekačky 2 ml</t>
  </si>
  <si>
    <t>Injekčné striekačky objem 2 ml, sterilné, samostatne balené</t>
  </si>
  <si>
    <t>jednorázové striekačky 5 ml</t>
  </si>
  <si>
    <t>Injekčné striekačky objem 5 ml, sterilné, samostatne balené</t>
  </si>
  <si>
    <t>jednorázové striekačky 10 ml</t>
  </si>
  <si>
    <t>Injekčné striekačky objem 10 ml, sterilné, samostatne balené</t>
  </si>
  <si>
    <t>jednorázové striekačky 20 ml</t>
  </si>
  <si>
    <t>Injekčné striekačky objem 20 ml, sterilné, samostatne balené</t>
  </si>
  <si>
    <t>Inzulínová striekačka 1 ml</t>
  </si>
  <si>
    <t xml:space="preserve">Strička s PE-fľašou, závitovým uzáverom a PE-tryskou (širokohrdlá), 250ml, </t>
  </si>
  <si>
    <t>Laboratórna strička 250 ml, biela, Strička s PE-fľašou, závitovým uzáverom a PE-tryskou (širokohrdlá). Farebný je len uzáver s tryskou. Tryska je v uhle cca 90°.</t>
  </si>
  <si>
    <t xml:space="preserve">Strička s PE-fľašou, závitovým uzáverom a PE-tryskou (širokohrdlá), 500ml, </t>
  </si>
  <si>
    <t>Laboratórna strička 500 ml, biela, Strička s PE-fľašou, závitovým uzáverom a PE-tryskou (širokohrdlá). Farebný je len uzáver s tryskou. Tryska je v uhle cca 90°.</t>
  </si>
  <si>
    <t xml:space="preserve">Strička s PE-fľašou, závitovým uzáverom a PE-tryskou (úzkohrdlá), 500ml, </t>
  </si>
  <si>
    <t>Do úzkohrdlej fľaše je zasadená trubička PE, ktorá je na rozdiel od ostatných typov stričiek dlhá a pomerne pružná, takže môžete opláchnuť stenu tvarovo komplikovanejšej nádoby a pod. Fľaša je z PE s plnidlom, ktoré čiastočne pohlcuje UV žiarenie, úzkohrdlá, mix farieb</t>
  </si>
  <si>
    <t>Lieviky standartné tenkostenné,  50 mm</t>
  </si>
  <si>
    <t>Lieviky sú tenkostenné, štandardné, vyrobené z PP, rozmer: 50x85x45x9 mm</t>
  </si>
  <si>
    <t>Lieviky standartné tenkostenné, 75mm</t>
  </si>
  <si>
    <t>Lieviky sú tenkostenné, štandardné, vyrobené z PP, rozmer: 75x110x55x10 mm</t>
  </si>
  <si>
    <t xml:space="preserve">96-jamkové platničky vhodné pre Real-Time PCR s pevným rámikom </t>
  </si>
  <si>
    <t>Opticky priehľadná adhezívna fólia pre Real-Time PCR</t>
  </si>
  <si>
    <t>96-jamková platnička vhodná pre qPCR, možnosť strihania pri nižšom počte vozriek</t>
  </si>
  <si>
    <t>Nízko-profilová 96-jamková platnička s bielymi jamkami, vhodná pre qPCR s reakčným objemom 5-125ul, možnosť strihania pri nižšom počte vozriek, kompatibilné s prístrojom CFX96</t>
  </si>
  <si>
    <t>Vrchnáčiky pre 8-jamkové stripy,  priehľadné vhodné pre Real-Time PCR</t>
  </si>
  <si>
    <t>8-jamkové stripy,  priehľadné vhodné pre Real-Time PCR</t>
  </si>
  <si>
    <t>8-jamkové stripy,  priehľadné vhodné pre Real-Time PCR, kompatibilné s prístrojom CFX96</t>
  </si>
  <si>
    <t>PCR skúmavka s plochým uzáverom, objem 0,2 ml, bezfarebná</t>
  </si>
  <si>
    <t>PCR skúmavka s plochým a dobre tesniacim uzáverom, objem 0,2 ml, bezfarebná, autoklavovateľná</t>
  </si>
  <si>
    <t>PCR skúmavka s plochým uzáverom, objem 0,5 ml, bezfarebná</t>
  </si>
  <si>
    <t>PCR skúmavka s plochým a dobre tesniacim uzáverom, objem 0,5 ml, bezfarebná, autoklavovateľná</t>
  </si>
  <si>
    <t>Pipetovacie špičky kompatibilné s pipetami Eppendorf, pre pipety s objemom 0,1 - 20 ul, nesterilné, voľne sypané.</t>
  </si>
  <si>
    <t>Pipetovacie špičky kompatibilné s pipetami Eppendorf, pre pipety s objemom 0,5 - 20 ul, nesterilné, voľne sypané.</t>
  </si>
  <si>
    <t>Pipetovacie špičky kompatibilné s pipetami Eppendorf, pre pipety s objemom 2 - 200 ul, nesterilné, voľne sypané.</t>
  </si>
  <si>
    <t>Pipetovacie špičky kompatibilné s pipetami Eppendorf, pre pipety s objemom 50 - 1000 ul, nesterilné, voľne sypané.</t>
  </si>
  <si>
    <t>Pipetovacie špičky kompatibilné s pipetami Eppendorf, pre pipety s objemom 0,1 - 20 ul, balenie v boxoch</t>
  </si>
  <si>
    <t>1x96</t>
  </si>
  <si>
    <t>Pipetovacie špičky kompatibilné s pipetami Eppendorf, pre pipety s objemom 2 - 200 ul, balenie v boxoch</t>
  </si>
  <si>
    <t>Pipetovacie špičky s filtrom, pre pipety s objemom 0,1 - 10 ul, sterilné, balenie v boxoch</t>
  </si>
  <si>
    <t>10x96</t>
  </si>
  <si>
    <t>Pipetovacie špičky s filtrom, pre pipety s objemom 0,5 - 20 ul, sterilné, balenie v boxoch</t>
  </si>
  <si>
    <t>10x97</t>
  </si>
  <si>
    <t>Kombinovaný stojan Flipper</t>
  </si>
  <si>
    <t>variabilný stojan, ktorý má z každej strany rôzne otvory pre skúmavky 0,5 ml; 1,5 ml; 15ml a50 ml. rôzne farby</t>
  </si>
  <si>
    <t>Policový držiak pre stojany na mikroskúmavky, vertikálny</t>
  </si>
  <si>
    <t>akrylátový, priehľadný policový držiak pre skladovanie viacerých stojanov so vzorkami, vertikálny</t>
  </si>
  <si>
    <t>Policový držiak pre stojany na mikroskúmavky, horizontálny</t>
  </si>
  <si>
    <t>akrylátový, priehľadný policový držiak pre skladovanie viacerých stojanov so vzorkami, horizontálny</t>
  </si>
  <si>
    <t>Stupňovitý stojan na mikroskúmavky, 6ks</t>
  </si>
  <si>
    <t>Stupňovitý PP stojan na mikroskúmavky 1,5/2 ml (12 miest), 0,5 ml (14 miest) a 0,2ml (24 miest), možnosť spojenia bočnou stranou, autoklavovateľné, mix farieb</t>
  </si>
  <si>
    <t>Trecia miska drsná, 150 mm priemer</t>
  </si>
  <si>
    <t>Trecia miska drsná, 150 mm priemer, objem cca 700 ml</t>
  </si>
  <si>
    <t>Drsný tĺčik k miskám, 55 mm priemer, 210 mm dĺžka</t>
  </si>
  <si>
    <t>Miešadielko krížové,  38 mm</t>
  </si>
  <si>
    <t>Miešadielko krížové,  25 mm</t>
  </si>
  <si>
    <t>Centrifugačné skúmavky PP s viečkom 15 ml</t>
  </si>
  <si>
    <t>Centrifugačné skúmavky PP s viečkom, RCF 4000, 15 ml, nesterilné, graduované</t>
  </si>
  <si>
    <t>Centrifugačné skúmavky PP s viečkom 50 ml</t>
  </si>
  <si>
    <t>Centrifugačné skúmavky PP s viečkom, RCF 4000, 50 ml, nesterilné, graduované</t>
  </si>
  <si>
    <t>Centrifugačné skúmavky PP s viečkom s lisovaným prstencom na dne 50 ml</t>
  </si>
  <si>
    <t>Centrifugačné skúmavky PP s viečkom, RCF 4000, 50 ml, nesterilné, graduované s lisovaným prstencom na dne, pri položení na stôl stoja</t>
  </si>
  <si>
    <t>Centrifugačné skúmavky, PC 50ml, vyhnuty okraj,</t>
  </si>
  <si>
    <t>Centrifugačné skúmavky, PC 50ml, bez graduácie a viečka, autoklávovateľné, vyhnuty okraj,</t>
  </si>
  <si>
    <t>Centrifugačné skúmavky, PPCO 50ml, vyhnuty okraj,</t>
  </si>
  <si>
    <t>Centrifugačné skúmavky, PPCO 50ml, bez graduácie a viečka, autoklávovateľné, vyhnuty okraj,</t>
  </si>
  <si>
    <t>Univerzálny stojan na skúmavky adapt a rack, 2ks</t>
  </si>
  <si>
    <t xml:space="preserve"> stojan pre 4 skúmavky s objemom 5 až 50 ml bez nutnosti adaptérov, otvor pre skúmavky približne 12 až 30 mm, vyrobený z materiálu POM, autoklavovateľný, rôzne farby </t>
  </si>
  <si>
    <t>Stojan na skúmavky a vialky Mega Rack 5-7ml</t>
  </si>
  <si>
    <t>polypropylénový stojan pre 216 ks skúmaviek 5-7 ml s alfanumerickým označením otvorov, rozmery 337x267x91 mm</t>
  </si>
  <si>
    <t>Stojan na skúmavky a vialky Mega Rack 10ml</t>
  </si>
  <si>
    <t>polypropylénový stojan pre 216 ks skúmaviek 10 ml s alfanumerickým označením otvorov, rozmery 337x267x91 mm</t>
  </si>
  <si>
    <t>Stojan na skúmavky Al, v troch radoch, 200*65</t>
  </si>
  <si>
    <t>hliníkový stojan na skúmavky s otvormi priemeru cca 17 mm v dvoch radoch s počom otvorov 22, rozmery 200x65 mm</t>
  </si>
  <si>
    <t>Mikroskúmavky s viečkom PP, 1,5 ml s graduaciou</t>
  </si>
  <si>
    <t>Rezervoár na vzorky pre viackanálové mikropipety, 55ml</t>
  </si>
  <si>
    <t>Rezervoár na vzorky pre viackanálové mikropipety, 55ml, PS</t>
  </si>
  <si>
    <t>Rezervoár na vzorky pre viackanálové mikropipety, 100ml</t>
  </si>
  <si>
    <t>Rezervoár na vzorky pre viackanálové mikropipety, 100ml, PS,</t>
  </si>
  <si>
    <t>miska podložná plastová, 0,5l</t>
  </si>
  <si>
    <t>miska podložná plastová, zhotovená z bieleho PP, autoklávovateľná pri 121°C. Vhodn ako fotografická vaňa, záchytná podložka na ochranu stola pri práci a agresívnymi alebo farbiacimi tekutinami, proti rozsypaniu práškov, ale tiež ako miska na inštrumenty, 0,5l, rozmer 180x230x42 mm</t>
  </si>
  <si>
    <t>miska podložná plastová, 1,5l</t>
  </si>
  <si>
    <t>miska podložná plastová, zhotovená z bieleho PP, autoklávovateľná pri 121°C. Vhodn ako fotografická vaňa, záchytná podložka na ochranu stola pri práci a agresívnymi alebo farbiacimi tekutinami, proti rozsypaniu práškov, ale tiež ako miska na inštrumenty, 1,5l, rozmer 250x310x65 mm</t>
  </si>
  <si>
    <t>miska podložná plastová, 10l</t>
  </si>
  <si>
    <t>miska podložná plastová, zhotovená z bieleho PP, autoklávovateľná pri 121°C. Vhodn ako fotografická vaňa, záchytná podložka na ochranu stola pri práci a agresívnymi alebo farbiacimi tekutinami, proti rozsypaniu práškov, ale tiež ako miska na inštrumenty, 10l, rozmer 420x520x120 mm</t>
  </si>
  <si>
    <t>miska podložná plastová, 3l</t>
  </si>
  <si>
    <t>miska podložná plastová, zhotovená z bieleho PP, autoklávovateľná pri 121°C. Vhodn ako fotografická vaňa, záchytná podložka na ochranu stola pri práci a agresívnymi alebo farbiacimi tekutinami, proti rozsypaniu práškov, ale tiež ako miska na inštrumenty, 3l, rozmer 310x370x75 mm</t>
  </si>
  <si>
    <t>Dóza PP so závitovým uzáverom, 25ml</t>
  </si>
  <si>
    <t>Dóza vyrobená z bieleho PP, valcovitého tvaru, bez zúženia hrdla, sterilizovateľná pri 121°C, vrátane závitového viečka, 25 ml</t>
  </si>
  <si>
    <t>Dóza PP so závitovým uzáverom, 125 ml</t>
  </si>
  <si>
    <t>Dóza vyrobená z bieleho PP, valcovitého tvaru, bez zúženia hrdla, sterilizovateľná pri 121°C, vrátane závitového viečka, 125 ml</t>
  </si>
  <si>
    <t>špachtla obojstranná na práskové materiály, 3x45</t>
  </si>
  <si>
    <t>Nerezová špachtľa, na jednej strane s prehĺbenou lopatkou, vhodná pre práškové materiály, dĺžka 150 mm, lopatka 3x45 mm</t>
  </si>
  <si>
    <t>špachtla obojstranna na práskové materiály, 5x45</t>
  </si>
  <si>
    <t>Nerezová špachtľa, na jednej strane s prehĺbenou lopatkou, vhodná pre práškové materiály, dĺžka 150 mm, lopatka 5x45 mm</t>
  </si>
  <si>
    <t>špachtla obojstranna na práskové materiály, 7x45</t>
  </si>
  <si>
    <t>Nerezová špachtľa, na jednej strane s prehĺbenou lopatkou, vhodná pre práškové materiály, dĺžka 150 mm, lopatka 7x45 mm</t>
  </si>
  <si>
    <t>špachtla s mikrolyžičkou kopist, 6x50</t>
  </si>
  <si>
    <t>Nerezová špachtľa, plochý list špachtle (lopatky) na jednej strane a mikrolyžička na strane druhej, dĺžka 185 mm, lopatka 6x50mm, mikrolyžička 5x9 mm</t>
  </si>
  <si>
    <t>Lyžička na práškové materiály, 170mm</t>
  </si>
  <si>
    <t>Nerezová lyžička na práškové materiály s predĺženým hranatým tvarom, dĺžka 170 mm, miska 45x10 mm.</t>
  </si>
  <si>
    <t>Lyžička s otvoreným ústím, 200mm</t>
  </si>
  <si>
    <t>Nerezová lyžička s otvoreným ústím, s dlhým držadlom a oválnym tvarom misky, dĺžka 200mm, miska 21x30 mm.</t>
  </si>
  <si>
    <t>Lyžička chemická obojstranná, 150mm</t>
  </si>
  <si>
    <t>Nerezová lyžička obojstranná, uprostred držadlo kruhového prierezu, dĺžka 150 mm, miska 17x23/22x30 mm.</t>
  </si>
  <si>
    <t>Lyžička chemická obojstranná, 180mm</t>
  </si>
  <si>
    <t>Nerezová lyžička obojstranná, uprostred držadlo kruhového prierezu, dĺžka 180 mm, miska 22x30/29x40 mm.</t>
  </si>
  <si>
    <t>Obojstranná špachtla, špachtla/lyžica, PA</t>
  </si>
  <si>
    <t>obojstranná plastová špachtľa / lyžica z PA plneného sklenenými vláknami, dĺžka 180 mm</t>
  </si>
  <si>
    <t xml:space="preserve">Vážiace misky  PS, kosoštvorec,  5ml, </t>
  </si>
  <si>
    <t xml:space="preserve">Vážiace misky PS, kosoštvorec,  30ml, </t>
  </si>
  <si>
    <t xml:space="preserve">Vážiace misky , PS, štvorec,  10ml, </t>
  </si>
  <si>
    <t>Vážiace polystyrénové misky 10 ml kosoštvorec</t>
  </si>
  <si>
    <t xml:space="preserve">Vážiace misky , PS, štvorec,  85ml, </t>
  </si>
  <si>
    <t>Vážiace polystyrénové misky 85 ml kosoštvorec</t>
  </si>
  <si>
    <t>ploché kanistre Burkle s vypúšťacím otvorom, 5l</t>
  </si>
  <si>
    <t> ploché kanistre Burkle s vypúšťacím otvorom s objemom 5l. Kanistre a ich uzávery spolu s ventilom sú z PP, na boku kanistra je vylisovaná stupnica, priemer hrdla 41 mm</t>
  </si>
  <si>
    <t>Ventil PP ku kanistru s vypúšťacím otvorom</t>
  </si>
  <si>
    <t>Ventil PP ku kanistru s objemom 5l a priemerom hrdla 41 mm s vypúšťacím otvorom</t>
  </si>
  <si>
    <t>Sada automatických pipet 0,2-2ul; 2-20ul; 20-200ul; 100-1000ul + príslušenstvo</t>
  </si>
  <si>
    <t xml:space="preserve">Sada 4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Pipeta F2 0,2 – 2 µl,Pipeta F2 2 – 20 µl,Pipeta F2 20 – 200 µl,Pipeta F2 100 – 1000 µl,F2 – stojan pre 6 pipiet radu F,Špičky Flex 10 tray 2x96 ks,Špičky Flex 200 tray 1x96 ks,Špičky Flex 1000 tray 1x96 ks,Sada pipetovacích nádob. </t>
  </si>
  <si>
    <t>Sada automatických  pipet , , 1-10ul; 10-100ul; 100-1000ul+príslušenstvo</t>
  </si>
  <si>
    <t>Sada 3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pipety s nastavitelným objemami v rozsahu: 1-10ul; 10-100ul; 100-1000ul a stojan pre 6 pipiet, Špičky Flex 10  1x96 ks, Špičky Flex 200  1x96 ks, Špičky Flex 1000,   1x96 ks, sada pipetovacích nádob</t>
  </si>
  <si>
    <t>Mikropipeta Fisherbrand, nastaviteľný objem 1 - 10 ul</t>
  </si>
  <si>
    <t xml:space="preserve"> automatická mikropipeta s nastavovaním objemu pomocou AVG, so systémom na odhadzovanie špičiek. CE  certifikácia. Pipeta musi byť plne autoklávovateľná, s tepelnou  izoláciou na zabránenie zmien v objeme spôsobených zahrievaním tela pipety ľudskou rukou . </t>
  </si>
  <si>
    <t xml:space="preserve">Mikrostriekačka </t>
  </si>
  <si>
    <t>plynotesná, séria 1700 RN, PST 3, 100 ul, typ Hamilton</t>
  </si>
  <si>
    <t>plynotesná, série 1700 RN, PST 3, 50 ul, typ Hamilton</t>
  </si>
  <si>
    <t>plynotesná, séria 1700 RN, PST 3, 250 ul, typ Hamilton</t>
  </si>
  <si>
    <t>plynotesná, séria 1700 RN, PST 3, 500 ul, typ Hamilton</t>
  </si>
  <si>
    <t>Indikačna páska pre kontrolu sterilizácie, 50m</t>
  </si>
  <si>
    <t>Samolepiaci krepový papier s termo-aktivnymi pigmentmi (biele pruhy sa zmenia na hnedé po autoklávovaní) 50m × 19mm</t>
  </si>
  <si>
    <t>Valcové miešadielka hladké 15mm</t>
  </si>
  <si>
    <t>Valcové miešadielka hladké, rozmer 15/6 mm</t>
  </si>
  <si>
    <t>Valcové miešadielka hladké 20mm</t>
  </si>
  <si>
    <t>Valcové miešadielka hladké rozmer 20/6 mm</t>
  </si>
  <si>
    <t>Valcové miešadielka hladké 25mm</t>
  </si>
  <si>
    <t>Valcové miešadielka hladké rozmer 25/6 mm</t>
  </si>
  <si>
    <t>Valcové miešadielka hladké 35mm</t>
  </si>
  <si>
    <t>Valcové miešadielka hladké rozmer 35/6 mm</t>
  </si>
  <si>
    <t>Miešadielka krížové 20mm</t>
  </si>
  <si>
    <t>Miešadielka krížové 20mm, výška 9mm</t>
  </si>
  <si>
    <t>Miešadielka krížové 30mm</t>
  </si>
  <si>
    <t>Miešadielka krížové 30mm, výška 12 mm</t>
  </si>
  <si>
    <t>Miešadielka guličkové 12mm</t>
  </si>
  <si>
    <t>Odstraňovač miešadielok</t>
  </si>
  <si>
    <t>Odstraňovač miešadielok, dĺžka 350 mm, priemer 8 mm</t>
  </si>
  <si>
    <t>Indikátorové papieriky pH 4-7</t>
  </si>
  <si>
    <t>Indikátorové papieriky pH 4-7, Balenie v krabičkách s potlačeným etalónom</t>
  </si>
  <si>
    <t>Indikátorové papieriky pH 5-9</t>
  </si>
  <si>
    <t>Indikátorové papieriky pH 5-9, Balenie v krabičkách s potlačeným etalónom</t>
  </si>
  <si>
    <t>Indikátorové papieriky pH 6,4-8</t>
  </si>
  <si>
    <t>Indikátorové papieriky pH 6,4-8, Balenie v krabičkách s potlačeným etalónom</t>
  </si>
  <si>
    <t>Indikátorové papieriky pH 6,5-10</t>
  </si>
  <si>
    <t>Indikátorové papieriky pH 6,5-10, Balenie v krabičkách s potlačeným etalónom</t>
  </si>
  <si>
    <t>Indikátorové papieriky pH Phan Lachema, pH 6-7,5</t>
  </si>
  <si>
    <t>Indikátorové papieriky pH Phan Lachema, pH 6-7,5, Balenie v krabičkách s potlačeným etalónom</t>
  </si>
  <si>
    <t>kalibračné pufre, pH4, 1000ml</t>
  </si>
  <si>
    <t>certifikovaný kalibračný pufor červený, pH4, 1000 ml</t>
  </si>
  <si>
    <t>kalibračné pufre, pH7, 1000ml</t>
  </si>
  <si>
    <t>certifikovaný kalibračný pufor žltý, pH7, 1000 ml</t>
  </si>
  <si>
    <t>kalibračné pufre, pH10, 1000ml</t>
  </si>
  <si>
    <t>certifikovaný kalibračný pufor modrý, pH10, 1000 ml</t>
  </si>
  <si>
    <t>Testovacie prúžky na semikvantitatívne stanovenie glukózy</t>
  </si>
  <si>
    <t>Testovacie prúžky na semikvantitatívne stanovenie glukózy tvorené plastovým pásikom 0.2 mm hrubým, na ktorom je na spodnom konci nalepený špecifický testovací papierik, stupnica 50-2000. Testy musia byť vysoko špecifické, prípadnú interferenciu s iným stanovením je možné potlačiť vyzrážaním alebo maskovaním rušivej zložky.</t>
  </si>
  <si>
    <t>Testovacie prúžky na semikvantitatívne stanovenie iónov a iných látok železo</t>
  </si>
  <si>
    <t>Testovacie prúžky na semikvantitatívne stanovenie iónov železa (2+/3+) tvorené plastovým pásikom 0.2 mm hrubým, na ktorom je na spodnom konci nalepený špecifický testovací papierik; stupnica 0-2-5-10-25-50-100 mg/l.  Testy musia byť vysoko špecifické, prípadnú interferenciu s iným stanovením je možné potlačiť vyzrážaním alebo maskovaním rušivej zložky.</t>
  </si>
  <si>
    <t>makrokyveta z kremenného skla s falcovaným viečkom PTFE, pre meranie v oblasti 200 až 2700 nm, Tolerancia optickej dĺžky ±0.1 mm, dĺžka 10 mm, objem 3,5 ml</t>
  </si>
  <si>
    <t>Makrokyvety typ 100 QS, sklo Suprasil, s falcovaným viečkom PTFE, pre meranie v oblasti 200 až 2500 nm, dĺžka 10 mm, objem 3,5 ml, opticky opracované 2 protiľahlé  strany</t>
  </si>
  <si>
    <t>Makrokyvety typ 101 QS, sklo Suprasil, s falcovaným viečkom PTFE, pre meranie v oblasti 200 až 2500 nm, dĺžka 10x10 mm, objem 3,5 ml, opticky opracované všetky 4 strany</t>
  </si>
  <si>
    <t>Semi-mikrokyvety typ 104 QS, sklo Suprasil s falcovaným viečkom PTFE, pre meranie v oblasti 200 až 2500 nm, opracované 2 protiľahlé  strany, vnútorná šírka 4 mm, dĺžka 10 mm, objem 1,4 ml</t>
  </si>
  <si>
    <t>Semi-mikrokyvety typ 104 QS, sklo Suprasil s čiernym maskovaním, s falcovaným viečkom PTFE, pre meranie v oblasti 200 až 2500 nm, opracované 2 protiľahlé  strany, vnútorná šírka 4 mm, dĺžka 10 mm, objem 1,4 ml</t>
  </si>
  <si>
    <t>Mikrokyvety typ 104 QS, sklo Suprasil s čiernym maskovaním, s falcovaným viečkom PTFE, pre meranie v oblasti 200 až 2500 nm, opracované 2 protiľahlé  strany, vnútorná šírka 2 mm, dĺžka 10 mm, objem 0,7 ml</t>
  </si>
  <si>
    <t>Plastové kyvety semi mikro PS, 1,5ml</t>
  </si>
  <si>
    <t>Plastové polystyrénové semi-mikro kyvety, vonkajie rozmery 12,5x12,5 mm, výška 45 mm, opt.dĺžka 10mm</t>
  </si>
  <si>
    <t xml:space="preserve">Scintilačné minivialky </t>
  </si>
  <si>
    <t xml:space="preserve">minivialky , 6ml, so šróbovacím uzáverom, materiál: PP, ploché dno, priehľadné, rozmery:17x57 mm
</t>
  </si>
  <si>
    <t>špičky 0,1 - 10 µl, dĺžka 33 mm, sterilné,</t>
  </si>
  <si>
    <t>Sterilné špičky s filtrom v krabici, 10 ul, 10x96 kusov (1 bal) kompatibilné s Finnpippette pre udržanie kompatibility</t>
  </si>
  <si>
    <t>10x96 ks</t>
  </si>
  <si>
    <t xml:space="preserve">špičky 1 - 200 µl, nesterilné, </t>
  </si>
  <si>
    <t>Multiplatničky pre rýchle PCR s nízkym objemom reakcie (5–125 µl; 200 µl max na jamku)</t>
  </si>
  <si>
    <t>Multiplatničkas 96 jamkami na PCR, jednokomponentná polypropylénová, nízky profil,priehľadná, s nízkym profilom,  (tzv. unskrirted) 25 ks/bal, celková výška 15.50 mm, ideálne pre rýchle PCR a nízkoobjemové reakcie (5–125 µl; 200 µl max na jamku)
Kompatibilné s optickými detekčnými systémami PCR v reálnom čase,
Jednoducho strihateĺná nožnicami, bez DNázy, RNázy a ľudskej DNA</t>
  </si>
  <si>
    <t xml:space="preserve">priehľadná fólia na uzatváranie 96-jamkových platničiek pre PCR </t>
  </si>
  <si>
    <t>priehľadná fólia na uzatváranie 96-jamkových platničiek pre PCR adhezívna, efektívna až do -40C, neobsahujúca DNázu, RNázu, a ľudskú DNA,ideálna pre qPCR, 100ks/bal</t>
  </si>
  <si>
    <t>Pasta na mazanie zábrusov Lukosan</t>
  </si>
  <si>
    <t>Silikónová pasta Lukosan M14 je v laboratóriách použiteľná pre mazanie zábrusov, stykových plôch exsikátorov, sklenených ventilov a pod. Pasta je s teplotnou odolnosťou od -70 do +150°C.</t>
  </si>
  <si>
    <t>Pasta na mazanie zábrusov Baysilone</t>
  </si>
  <si>
    <t>Silikónová pasta Baysilone pre univerzálne použitie. Odolná proti poveternostným vplyvom, zriedeným kyselinám a zásadám. Pasta je  s teplotnou odolnosťou od -50 do +200°C a do podtlaku 0.1 mbar.</t>
  </si>
  <si>
    <t xml:space="preserve">miska na inštrumenty s vekom </t>
  </si>
  <si>
    <t>miska na inštrumenty s vekom rozmery 230x135x56 mm</t>
  </si>
  <si>
    <t>Exikátor typ 280K, podľa DIN so skleneným hmatníkom, oznacenie 250</t>
  </si>
  <si>
    <t>Vložka porcelánová k exikátoru typ 280K a 280T, oznacenie 250</t>
  </si>
  <si>
    <t>Banka odmerná so zábrusom a sklenenou zátkou 100ml</t>
  </si>
  <si>
    <t>Banka odmerná so zábrusom a sklenenou zátkou 100ml, trieda A s overovacím listom a označenie metrologickou značkou.</t>
  </si>
  <si>
    <t>Tlačka Hoffmanova s vyklápacou čeľusťou 20 mm</t>
  </si>
  <si>
    <t>Tlačka Hoffmanova s vyklápacou čeľusťou 30 mm</t>
  </si>
  <si>
    <t>Tlačka Hoffmanova s vyklápacou čeľusťou 40 mm</t>
  </si>
  <si>
    <t>Stopky</t>
  </si>
  <si>
    <t>Presné stopky s veľkým displejom, vodotesné, dodávané s kalibračným certifikátom. Meranie do 30 minút s odčítaním na 0.01 s, do 24 hodín s rozlíšením po 1 s. Presnosť merania je 0.01%. Nastaviteľný normálny spôsob merania času načítaním alebo časový odpočet od nastaveného času k nule zakončený akustickým signálom, vrátane batérie</t>
  </si>
  <si>
    <t xml:space="preserve">Centrifugačné skúmavky 15ml, </t>
  </si>
  <si>
    <t>Centrifugačné polypropylénové skúmavky s objemom 15ml (17x119 mm),  kónické dno typu Falcon, graduácia, ploché skrutovacie viečko, sterilné</t>
  </si>
  <si>
    <t>Centrifugačné skúmavky 50ml</t>
  </si>
  <si>
    <t>Centrifugačné polypropylénové skúmavky s objemom 50ml (28x115 mm), kónické dno typu Falcon, graduácia, ploché skrutovacie viečko, sterilné</t>
  </si>
  <si>
    <t>Sklenená fľaša 2 ml</t>
  </si>
  <si>
    <t>Sklenená fľaša na vzorky, roztoky, sterilizovateľná, šróbovací uzáver teflon, tmave borosilkatove sklo</t>
  </si>
  <si>
    <t>Sklenená fľaša 5 ml</t>
  </si>
  <si>
    <t>Sklenená fľaša 500 ml</t>
  </si>
  <si>
    <t>Sklenená fľaša na roztoky, sterilizovateľná, šróbovací uzáver</t>
  </si>
  <si>
    <t>Sklenená fľaša 1000 ml</t>
  </si>
  <si>
    <t xml:space="preserve">Kadička  2 ml </t>
  </si>
  <si>
    <t>Sklenená kadička, sterilizovateľná</t>
  </si>
  <si>
    <t xml:space="preserve">Kadička  10 ml </t>
  </si>
  <si>
    <t>Pipetovacie špičky, graduované, žlté 10-200 uL</t>
  </si>
  <si>
    <t>Sterilne Špičky na pipety kompatibilné s pipetami značky Gilson a Biohit, rozsah objemu 10-200 uL</t>
  </si>
  <si>
    <t>Pipetovacie špičky, priehladné, 100-1000 uL</t>
  </si>
  <si>
    <t>Sterilne Špičky na pipety kompatibilné s pipetami značky Gilson a Biohit, rozsah objemu 100-1000 uL</t>
  </si>
  <si>
    <t>Pipetovacie špičky, Gilson P10</t>
  </si>
  <si>
    <t>Sterilne Špičky na pipety kompatibilné s pipetami značky Gilson a Biohit</t>
  </si>
  <si>
    <t>Pipetovacie špičky 100 uL</t>
  </si>
  <si>
    <t>Sterilne Špičky  na multikanálobvú pipetu značky Biohit v objemovom rozsahu 10-100 µL</t>
  </si>
  <si>
    <t>Uzatvárateľné plastové skúmavky typu ependoorf v objeme 1,5 ml</t>
  </si>
  <si>
    <t>Uzatvárateľné plastové skúmavky typu ependoorf v objeme 4 ml</t>
  </si>
  <si>
    <t>Mikrotitračné platmičky 96 jamková, abs, transparent</t>
  </si>
  <si>
    <t>Sterilna Transparentná mikrotitračná 96-jamková platnička na meranie absorbanice</t>
  </si>
  <si>
    <t xml:space="preserve">Plastové skúmavky 10 ml </t>
  </si>
  <si>
    <t>Plastové skúmavky, transparentné,okrúhle dno</t>
  </si>
  <si>
    <t>Zátky na plastové skúmavky</t>
  </si>
  <si>
    <t>Plastové fľaštičky na histolóiu, so šrobovacím závitom</t>
  </si>
  <si>
    <t>Plastové fľašičky na histologické preparáty, so šróbovacím vrchnákom, objem 15ml</t>
  </si>
  <si>
    <t xml:space="preserve">Pipeta rozsah 2 až 20μL    </t>
  </si>
  <si>
    <t>Jednokanálová pipeta v rozsahu 2-20 μL  s aretáciou a mechanizmom na odstraňovanie špičiek, spotrebný materiál musí byť kompatibilný s Biohit a Gilson</t>
  </si>
  <si>
    <t>Pipeta 1 až 10μL</t>
  </si>
  <si>
    <t>Jednokanálová pipeta v rozsahu 1-10 μL  s aretáciou a mechanizmom na odstraňovanie špičiek, spotrebný materiál musí byť kompatibilný s Biohit a Gilson</t>
  </si>
  <si>
    <t>Pipeta 10 až 100μL</t>
  </si>
  <si>
    <t>Jednokanálová pipeta v rozsahu 10-100 μL  s aretáciou a mechanizmom na odstraňovanie špičiek, spotrebný materiál musí byť kompatibilný s Biohit a Gilson</t>
  </si>
  <si>
    <t>Pipeta 20 až 200μL</t>
  </si>
  <si>
    <t>Jednokanálová pipeta v rozsahu 20-200 μL  s aretáciou a mechanizmom na odstraňovanie špičiek, spotrebný materiál musí byť kompatibilný s Biohit a Gilson</t>
  </si>
  <si>
    <t>Pipeta 100 až 1000μL</t>
  </si>
  <si>
    <t>Jednokanálová pipeta v rozsahu 100-1000 μL  s aretáciou a mechanizmom na odstraňovanie špičiek, spotrebný materiál musí byť kompatibilný s Biohit a Gilson</t>
  </si>
  <si>
    <t>Pipeta 500 až 5000μL</t>
  </si>
  <si>
    <t>Jednokanálová pipeta v rozsahu 500-5000 μL  s aretáciou a mechanizmom na odstraňovanie špičiek, spotrebný materiál musí byť kompatibilný s Biohit a Gilson</t>
  </si>
  <si>
    <t>Multikanálová pipeta 20-200 μL</t>
  </si>
  <si>
    <t>Multikanálová pipeta, min. 4 kanály, pre max objem  20 a 200 μL  alebo ekvivalent</t>
  </si>
  <si>
    <t>Serologické pipety 5ml</t>
  </si>
  <si>
    <t>Serologické pipety 10 ml</t>
  </si>
  <si>
    <t>Serologické pipety 25 ml</t>
  </si>
  <si>
    <t>Serologické pipety 50 ml</t>
  </si>
  <si>
    <t>Nádobky na navažovanie</t>
  </si>
  <si>
    <t>vážiace misky plastové , biely polystyren, objem 10 mL</t>
  </si>
  <si>
    <t xml:space="preserve">kovove navažovacky </t>
  </si>
  <si>
    <t xml:space="preserve">nádobky (lodičky) na navazovanie vzoriek z nehrdzavejúcej ocele
120 x 30 mm, nerez </t>
  </si>
  <si>
    <t>Fľaše na bunkové kultúry 50ml</t>
  </si>
  <si>
    <t>Kultivačná plocha 25cm2, sterilné</t>
  </si>
  <si>
    <t>Fľaše na bunkové kultúry 250ml</t>
  </si>
  <si>
    <t>Kultivačná plocha 75cm2, sterilné</t>
  </si>
  <si>
    <t>Misky na kultiváciu buniek 100ml</t>
  </si>
  <si>
    <t>Petriho misky s upraveným povrchom, kultivačná plocha 58cm2, sterilné</t>
  </si>
  <si>
    <t>Stolový mini vortex s rýchlosťou 7500 - 3000 rpm, pre skúmavky 1,5 – 50 ml, kontinuálne aj dotykové trepanie</t>
  </si>
  <si>
    <t>Automatická pipeta (Pipetmann)</t>
  </si>
  <si>
    <t xml:space="preserve"> na sklenené alebo plastové pipety; Nadstavec s HEPA filtrom na sklenenne alebo plastove pipety (1-100ml) ktory umoznuje polo-automaticke nasavanie a pipetovanie zvoleneho objemu. Gravitacne ako aj kontrolovatelne vypustanie objemu.  Sucastou je filter 0.4 mikrometer, stojan pre odkladanie zariadenia a nabíjačka
 </t>
  </si>
  <si>
    <t xml:space="preserve">Nadstavce na automatickú pipetu sterilné 15 ml COMBITIPS </t>
  </si>
  <si>
    <t xml:space="preserve">Nadstavce na automatickú pipetu sterilné 15 ml; Nadstavce (plastové špičky) na automatickú pipetu zn. BRAND, sterilné 15 ml 
Vysvetlenie: požadujú sa špičky kompatibilné so zariadením 
Handystep Brand, keďže toto zariadenie je používané v projekte a je nutné zabezpečiť kompatibilitu špičiek. </t>
  </si>
  <si>
    <t xml:space="preserve">Nadstavce na automatickú pipetu sterilné 25 ml  </t>
  </si>
  <si>
    <t xml:space="preserve">Nadstavce na automatickú pipetu sterilné 50 ml  </t>
  </si>
  <si>
    <t xml:space="preserve">Pipeta krokovacia </t>
  </si>
  <si>
    <t>Pipeta krokovacia - tzv. handy step</t>
  </si>
  <si>
    <t>vanicky na pipetovanie s multikanálovou pipetou</t>
  </si>
  <si>
    <t>rezervoáre na média na jednorázové použitie STERILNÉ</t>
  </si>
  <si>
    <t>Sterilné plastové poháriky 250 ml</t>
  </si>
  <si>
    <t xml:space="preserve">Vrchné sklá do elektroforézy  </t>
  </si>
  <si>
    <t xml:space="preserve">Vrchné sklá do elektroforézy  s rozmerom 10x7,3cm kompatibilné s elektroforézou MiniProtean </t>
  </si>
  <si>
    <t>Spodné sklá do elektroforézy</t>
  </si>
  <si>
    <t xml:space="preserve">Spodné sklá do elektroforézy s rozmerom 10x8,1cm a nalepeným spacerom hrúby 0,75mm, kompatibilné s elektroforézou MiniProtean </t>
  </si>
  <si>
    <t xml:space="preserve">Spodné sklá do elektroforézy </t>
  </si>
  <si>
    <t xml:space="preserve">Spodné sklá do elektroforézy s 10x8,1cm a nalepeným spacerom hrúbky 1,0mm, kompatibilné s elektroforézou MiniProtean </t>
  </si>
  <si>
    <t>hrebene do elektroforetickej aparatúry 10 buniek, 0,75 mm</t>
  </si>
  <si>
    <t xml:space="preserve">hrebene do elektroforetickej aparatúry 10 buniek, použiteľne do 0,75 mm skiel, objem 33 µl, kompatibilné s elektroforézou MiniProtean </t>
  </si>
  <si>
    <t>hrebene do elektroforetickej aparatúry 10 buniek, 1 mm</t>
  </si>
  <si>
    <t xml:space="preserve">hrebene do elektroforetickej aparatúry 10 buniek, použiteľne do 1 mm skiel, objem 44 µl, kompatibilné s elektroforézou MiniProtean </t>
  </si>
  <si>
    <t>rám na sklá k WB</t>
  </si>
  <si>
    <t xml:space="preserve">rám na sklá k WB, kompatibilné s elektroforézou MiniProtean </t>
  </si>
  <si>
    <t>tesnenia k rámu na sklá k WB</t>
  </si>
  <si>
    <t xml:space="preserve">tesnenia k rámu na sklá k WB, kompatibilné s elektroforézou MiniProtean </t>
  </si>
  <si>
    <t>chirurgické nožnice rovné 17 cm</t>
  </si>
  <si>
    <t xml:space="preserve">chirurgické nožnice rovné 17 cm, jedna hrana mikro zúbkovaná, jedna hrana brúsená na ostrosť noža, tupé, hrubé hroty, nehrdzavejúca oceľ </t>
  </si>
  <si>
    <t>chirurgické nožnice rovné 11 cm</t>
  </si>
  <si>
    <t xml:space="preserve">chirurgické nožnice rovné 11 cm, vložka z karbidu volfrámu, nehrdzavejúca oceľ </t>
  </si>
  <si>
    <t>chirurgické nožnice oblé 11 cm</t>
  </si>
  <si>
    <t xml:space="preserve">chirurgické nožnice oblé 11 cm, vložka z karbidu volfrámu, nehrdzavejúca oceľ </t>
  </si>
  <si>
    <t>chirurgické nožnice rovné 14 cm</t>
  </si>
  <si>
    <t xml:space="preserve">chirurgické nožnice rovné 14 cm, jedna hrana mikro zúbkovaná, jedna hrana brúsená na ostrosť noža, Tupé, hrubé hroty, nehrdzavejúca oceľ </t>
  </si>
  <si>
    <t>chirurgické nožnice rovné 16 cm</t>
  </si>
  <si>
    <t xml:space="preserve">chirurgické nožnice rovné 16 cm, jedna  hrana brúsená na ostrosť noža, druhá tupá, nehrdzavejúca oceľ </t>
  </si>
  <si>
    <t xml:space="preserve"> 11cm rovná pinzeta</t>
  </si>
  <si>
    <t>pinzeta s rovnými hrotmi dĺžky 0,1x0,06 mm; 11 cm, antimagnetická</t>
  </si>
  <si>
    <t>Dumont #5 pinzeta</t>
  </si>
  <si>
    <t xml:space="preserve">pinzeta s rovnými hrotmi dĺžky 0,1x0,06 mm; 11 cm, nemagnetická, nekorozívna, Dumostar </t>
  </si>
  <si>
    <t xml:space="preserve">Dumont #7 pinzeta </t>
  </si>
  <si>
    <t>pinzeta s oblými hrotmi dĺžky 0,17x0,1 mm; 11 cm, titánová</t>
  </si>
  <si>
    <t>pinzeta na tkannivo rovná 12,5 cm</t>
  </si>
  <si>
    <t>rovná pinzeta 12,5 cm, 1x2 zuby, nehrdzavejúca oceľ</t>
  </si>
  <si>
    <t>mikropinzeta oblá</t>
  </si>
  <si>
    <t>plne oblá mikropinzeta, extra jemne zúbkovaná, 10,2 cm, 0,5 mm široký hrot, nehrdzavejúca oceľ</t>
  </si>
  <si>
    <t>fixačná pinzeta11.5 cm</t>
  </si>
  <si>
    <t>fixačná pinzeta11.5 cm, zúbly 5x5, 4mm hroty, rovná z nehrdzavejúcej ocele</t>
  </si>
  <si>
    <t>pinzeta s gumennými hrotmi</t>
  </si>
  <si>
    <t>pinzeta s gumennými hrotmi pre chytanie hlodavcov, 21 cm dlhá rovná z nehrdzavejúcej ocele</t>
  </si>
  <si>
    <t xml:space="preserve">držiak na chirurgické nite </t>
  </si>
  <si>
    <t>rovný držiak na chirurgické nite 14 cm dlhý, zúbkované čeluste, z nehrdzavejúcej ocele</t>
  </si>
  <si>
    <t>zošívačka kože</t>
  </si>
  <si>
    <t xml:space="preserve">viackrát použiteľná zošívačka kože ergonomického tvaru, autoklavovateľná, </t>
  </si>
  <si>
    <t>náplne do zošívačky kože</t>
  </si>
  <si>
    <t>sterilné náplne do zošívačky kože</t>
  </si>
  <si>
    <t>ALM samodržný retraktor</t>
  </si>
  <si>
    <t xml:space="preserve">ALM samodržný refraktor, dĺžka 7hrot v tvare L 3x3 mm, 4x4 hrotky, max. šírka 6 cm </t>
  </si>
  <si>
    <t>blumenthal rongeur</t>
  </si>
  <si>
    <t>dlhé 15 cm, šírka čelustí 3cm, 30o uhol, z nehrdzavejúcej ocele</t>
  </si>
  <si>
    <t>držiak skalpela #3</t>
  </si>
  <si>
    <t>držiak skalpela #3, 13 cm z nehrdzavejúce ocele</t>
  </si>
  <si>
    <t>čepielky do skalpela #15</t>
  </si>
  <si>
    <t>čepielky do skalpela #1 vhodné na držiak #3, sterilné, z nehrdzavejúcej ocele</t>
  </si>
  <si>
    <t>"vannas" nožnice 8 cm</t>
  </si>
  <si>
    <t>"vannas" nožnice 8 cm, 5 mm čepele, 0,1 mm hroty, rovné, nehrdzavejúca oceľ</t>
  </si>
  <si>
    <t>"vannas" nožnice 8,5 cm</t>
  </si>
  <si>
    <t>"vannas" nožnice 8,5 cm, 7 mm čepele, 0,025x0,015 mm hroty, rovné, nehrdzavejúca oceľ</t>
  </si>
  <si>
    <t>"vannas" nožnice</t>
  </si>
  <si>
    <t>"vannas" nožnice 9 cm, 6 mm čepele,3 mm hroty, rovné, nehrdzavejúca oceľ</t>
  </si>
  <si>
    <t>"vannas" nožnice 9 cm, 6 mm čepele,3 mm hroty, oblé, nehrdzavejúca oceľ</t>
  </si>
  <si>
    <t>nožnice</t>
  </si>
  <si>
    <t>nožnice pre plastickú chirurgiu, dĺžka 11 cm, zahnutá, veľmi ostré hroty, z nehrdzavejúcej ocele</t>
  </si>
  <si>
    <t>mini-očné nožnice</t>
  </si>
  <si>
    <t>mini-očné nožnice, 8cm, ostré hroty, z nehrdzavejôcej ocele</t>
  </si>
  <si>
    <t>očné nožnice s keramickým povrchom rovné</t>
  </si>
  <si>
    <t>očné nožnice 11 cm rovné, superostré, z nehrdzavejúcej ocele s keramickým povrchom</t>
  </si>
  <si>
    <t>očné nožnice s keramickým povrchom oblé</t>
  </si>
  <si>
    <t>očné nožnice 11 cm oblé, superostré, z nehrdzavejúcej ocele s keramickým povrchom</t>
  </si>
  <si>
    <t>zahnutá pinzeta</t>
  </si>
  <si>
    <t>zahnutá pinzeta 10,2 cm dlhá s 0,8 mm hrotom, z nehrdzavejúcej ocele</t>
  </si>
  <si>
    <t>zahnutá pinzeta 10,2 cm dlhá s 0,8 mm vrúbkovaným hrotom, z nehrdzavejúcej ocele</t>
  </si>
  <si>
    <t>zahnutá pinzeta 10cm dlhá s 1,0mm vrúbkovaným hrotom, nehrdzavejúca oceľ</t>
  </si>
  <si>
    <t>rovná pinzeta</t>
  </si>
  <si>
    <t>rovná pinzeta 10cm dlhá s 1,0mm vrúbkovaným hrotom, nehrdzavejúca oceľ</t>
  </si>
  <si>
    <t>Očná pinzeta rovná</t>
  </si>
  <si>
    <t>Očná pinzeta rovná 10cm dlhá, hroty 0,8 mm, zúbkované čeluste, nehrdzvejúca oceľ</t>
  </si>
  <si>
    <t>Očná pinzeta oblá</t>
  </si>
  <si>
    <t>Očná pinzeta oblá 10cm dlhá, hroty 0,8 mm, zúbkované čeluste, nehrdzvejúca oceľ</t>
  </si>
  <si>
    <t>očné ihly</t>
  </si>
  <si>
    <t>očné ihly, veľkosť 2, 18mm, ostrá, 5/16 kruh</t>
  </si>
  <si>
    <t>očné ihly, veľkosť 1, 15mm, zužujúca, 5/16 kruh</t>
  </si>
  <si>
    <t>chirurgické ihly</t>
  </si>
  <si>
    <t>chirurgické ihly, veľkosť 1, 18mm, zužujúca, 1/2 kruh</t>
  </si>
  <si>
    <t>chirurgické ihly, veľkosť 2, 21mm, ostrá, 1/2 kruh</t>
  </si>
  <si>
    <t xml:space="preserve">mikro cievna svorka </t>
  </si>
  <si>
    <t>mikro cievna svorka rovná, veľkosť čelusti 0,75x4 mm</t>
  </si>
  <si>
    <t>cievne svorky</t>
  </si>
  <si>
    <t>cievne svorky, veľkosť čelusti 0,8x5 mm, nehrdzavejúca oceľ</t>
  </si>
  <si>
    <t>cievne svorky, veľkosť čelusti 1x6 mm, nehrdzavejúca oceľ</t>
  </si>
  <si>
    <t>cievne svorky, veľkosť čelusti 1,5x5 mm, nehrdzavejúca oceľ</t>
  </si>
  <si>
    <t>cievne svorky, veľkosť čelusti 1,5x8 mm, nehrdzavejúca oceľ</t>
  </si>
  <si>
    <t>retraktor 2,3 cm</t>
  </si>
  <si>
    <t>samodržný refraktor, dĺžka 4,5 cm, max.šírka 2,3 cm</t>
  </si>
  <si>
    <t>retraktor 7 cm</t>
  </si>
  <si>
    <t>samodržný ALM refraktor, dĺžka 7 cm, slučkovité hroty s vrúbkovanou palcovou skrutkou</t>
  </si>
  <si>
    <t>retraktor 7,5 cm</t>
  </si>
  <si>
    <t>samodržný refraktor, dĺžka 7,5 cm, 1,2 cm štvorcová čepeľ, max.šírka 3 cm</t>
  </si>
  <si>
    <t>drôtikový retraktor</t>
  </si>
  <si>
    <t>samodržný refraktor, dĺžka 4,5 cm, 0,8x1,5 mm čepele, max.šírka 3,5 cm</t>
  </si>
  <si>
    <t>podnos na sterilizáciu nástrojov</t>
  </si>
  <si>
    <t>Podnos na sterilizáciu nástrojov so silikónovou podložkou a vrchnákom, rozmery: 6x15x2 cm</t>
  </si>
  <si>
    <t>Podnos na sterilizáciu nástrojov so silikónovou podložkou a vrchnákom, rozmery: 10x19x2 cm</t>
  </si>
  <si>
    <t>Podnos na sterilizáciu nástrojov so silikónovou podložkou a vrchnákom, rozmery: 15x25.5x2 cm</t>
  </si>
  <si>
    <t>Prázdne polypropylénové kolóny</t>
  </si>
  <si>
    <t>balenie</t>
  </si>
  <si>
    <t xml:space="preserve">originálne špičky kompatibilné s pipetami Finnpippette (pre udržanie kompatibility), pre objemy 2-200µl, nesterilné,  </t>
  </si>
  <si>
    <t>Prázdne polypropylénové kolóny s rozmerom 0,8x4cm a výškou 9cm s celkovým objemom vzorky 10ml.</t>
  </si>
  <si>
    <t>96-jamkové platničky vhodné pre Real-Time PCR s pevným rámikom a bielymi jamkami, kompatibilné s prístrojom CFX96.</t>
  </si>
  <si>
    <t xml:space="preserve">sterilne pipety </t>
  </si>
  <si>
    <t>Dowex 50WX8, 200-400 mesh</t>
  </si>
  <si>
    <t xml:space="preserve">Tween 20 </t>
  </si>
  <si>
    <t xml:space="preserve">Kyvety S/Q10, </t>
  </si>
  <si>
    <r>
      <t xml:space="preserve">Kyvety </t>
    </r>
    <r>
      <rPr>
        <sz val="11"/>
        <color theme="1"/>
        <rFont val="Calibri"/>
        <family val="2"/>
        <charset val="238"/>
        <scheme val="minor"/>
      </rPr>
      <t>100QS,</t>
    </r>
  </si>
  <si>
    <r>
      <t xml:space="preserve">Kyvety </t>
    </r>
    <r>
      <rPr>
        <sz val="11"/>
        <color theme="1"/>
        <rFont val="Calibri"/>
        <family val="2"/>
        <charset val="238"/>
        <scheme val="minor"/>
      </rPr>
      <t>101QS</t>
    </r>
  </si>
  <si>
    <r>
      <t xml:space="preserve">Kyvety </t>
    </r>
    <r>
      <rPr>
        <sz val="11"/>
        <color theme="1"/>
        <rFont val="Calibri"/>
        <family val="2"/>
        <charset val="238"/>
        <scheme val="minor"/>
      </rPr>
      <t>104QS</t>
    </r>
  </si>
  <si>
    <r>
      <t xml:space="preserve">Kyvety </t>
    </r>
    <r>
      <rPr>
        <sz val="11"/>
        <color theme="1"/>
        <rFont val="Calibri"/>
        <family val="2"/>
        <charset val="238"/>
        <scheme val="minor"/>
      </rPr>
      <t>104BQS</t>
    </r>
  </si>
  <si>
    <r>
      <t xml:space="preserve">Kyvety </t>
    </r>
    <r>
      <rPr>
        <sz val="11"/>
        <color theme="1"/>
        <rFont val="Calibri"/>
        <family val="2"/>
        <charset val="238"/>
        <scheme val="minor"/>
      </rPr>
      <t>104.002BQS</t>
    </r>
  </si>
  <si>
    <t>skúmavky typu ependorf 1,5 ml</t>
  </si>
  <si>
    <t>skúmavky typu ependorf  4 ml</t>
  </si>
  <si>
    <t>Sterilne špičky na  multikanálovú pipetu kompatibilné s pipetami Gilson</t>
  </si>
  <si>
    <t>Pipetovacie špičky 10-200 uL</t>
  </si>
  <si>
    <t>Dowex 50 WX8 (100-200mesh)</t>
  </si>
  <si>
    <t>RNA izolačné činidlo 100 ml</t>
  </si>
  <si>
    <t>Tekutý alkalický vysokoúčinný koncentrát pre použitie v ultrazvukových kúpeľoch pre laboratórne prístroje, sklo, porcelán, plasty, gumové a kovové pomôcky. Koncentrát musí byť bakteriostatický a je rovnako použiteľný na dekontamináciu rádioaktívnych predmetov. Čistí v priebehu 10-30 minút bez mechanickej pomoci.,neobsahuje chlór ani hydroxidy, nemá žiadne nebezpečné vlastnosti a je biologicky odbúrateľný. Objem 2l</t>
  </si>
  <si>
    <t>vysokoúčinný alkalický čistiaci koncentrát (2L)</t>
  </si>
  <si>
    <t xml:space="preserve"> C23H42N2O12; AldrichCPR, Mr 538.597</t>
  </si>
  <si>
    <t xml:space="preserve">práškový čistiaci prostriedok pre biochemické laboratóriá do špeciálnych umývačiek </t>
  </si>
  <si>
    <t>práškový čistiaci prostriedok používaný v špeciálnych umývačkách, veľmi dobre odstraňuje krv, sérum, zvyšky potravín (bielkoviny, škroby, tuky), zvyšky liečiv, farieb, želatín; balenie 10 kg</t>
  </si>
  <si>
    <t>Kontrastné nanočinidlo pre mikro CT zobrazovanie malých zvierat  na báze nanočastíc  kovov alkalických zemín (110nm)</t>
  </si>
  <si>
    <t xml:space="preserve"> Kontrastné nanočinidlo pre mikro CT zobrazovanie malých zvierat  na báze nanočastíc zlata (15nm)</t>
  </si>
  <si>
    <t>Monomérne neiónové extracelulárne kontrastné činidlo pre CT angiografiu (CTA)  založené na iopromidovom činidle</t>
  </si>
  <si>
    <t>Kontrastné činidlo založené na jodixanole (Dimer) a upravené na zobrazovanie zvierat</t>
  </si>
  <si>
    <t>Kontrastné činidlo pre  počítačovú tomografiu optimalizované pre angiografiu,  na báze polyméru jódu, vhodné pre malé zvieratá.</t>
  </si>
  <si>
    <t>Nanočasticové kontrastné činidlo na báze jódu, špecificky formulované pre predklinickú počítačovú tomografiu (CT), optimalizované pre CT štúdie myokardu.</t>
  </si>
  <si>
    <t>CT angiografické činidlo na báze polyméru na báze jódu, pre malé zvieratá, vhodné na zobrazovanie ciev v predklinických štúdiách. Lyofilizovaný prípravok,  rekonštitúcia poskytne izotonický roztok obsahujúci 120 mg jódu na ml, obsah 5 × 200 mg, kapacita: 25 × 100 μL injekcií,Vzhľad: biely lyofilizát. Rekonštituovaný: Číra, žltá kvapalina. Skladovanie pri 2–8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</si>
</sst>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Calibri"/>
      <family val="2"/>
      <charset val="238"/>
      <scheme val="minor"/>
    </font>
    <font>
      <sz val="11"/>
      <color rgb="FF9C5700"/>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b/>
      <sz val="11"/>
      <name val="Arial Narrow"/>
      <family val="2"/>
      <charset val="238"/>
    </font>
    <font>
      <sz val="11"/>
      <name val="Calibri"/>
      <family val="2"/>
      <scheme val="minor"/>
    </font>
  </fonts>
  <fills count="11">
    <fill>
      <patternFill patternType="none"/>
    </fill>
    <fill>
      <patternFill patternType="gray125"/>
    </fill>
    <fill>
      <patternFill patternType="solid">
        <fgColor rgb="FFFFEB9C"/>
      </patternFill>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tint="-0.499984740745262"/>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2" fillId="2" borderId="0" applyNumberFormat="0" applyBorder="0" applyAlignment="0" applyProtection="0"/>
  </cellStyleXfs>
  <cellXfs count="113">
    <xf numFmtId="0" fontId="0" fillId="0" borderId="0" xfId="0"/>
    <xf numFmtId="0" fontId="5" fillId="3" borderId="3" xfId="0" applyFont="1" applyFill="1" applyBorder="1" applyAlignment="1" applyProtection="1">
      <alignment horizontal="center" vertical="center" wrapText="1"/>
      <protection locked="0"/>
    </xf>
    <xf numFmtId="0" fontId="0" fillId="0" borderId="0" xfId="0" applyProtection="1">
      <protection locked="0"/>
    </xf>
    <xf numFmtId="4" fontId="0" fillId="4" borderId="24" xfId="0" applyNumberFormat="1" applyFill="1" applyBorder="1" applyAlignment="1" applyProtection="1">
      <alignment horizontal="center" vertical="center"/>
      <protection locked="0"/>
    </xf>
    <xf numFmtId="9" fontId="0" fillId="4" borderId="24" xfId="0" applyNumberFormat="1" applyFill="1" applyBorder="1" applyAlignment="1" applyProtection="1">
      <alignment horizontal="center" vertical="center"/>
      <protection locked="0"/>
    </xf>
    <xf numFmtId="0" fontId="0" fillId="9" borderId="16" xfId="0" applyNumberFormat="1" applyFill="1" applyBorder="1" applyProtection="1">
      <protection locked="0"/>
    </xf>
    <xf numFmtId="3" fontId="3" fillId="7" borderId="2" xfId="0" applyNumberFormat="1" applyFont="1" applyFill="1" applyBorder="1" applyAlignment="1" applyProtection="1">
      <alignment horizontal="center"/>
      <protection locked="0"/>
    </xf>
    <xf numFmtId="0" fontId="0" fillId="6" borderId="26" xfId="0" applyFill="1" applyBorder="1" applyProtection="1">
      <protection locked="0"/>
    </xf>
    <xf numFmtId="0" fontId="0" fillId="8" borderId="26" xfId="0" applyFill="1" applyBorder="1" applyProtection="1">
      <protection locked="0"/>
    </xf>
    <xf numFmtId="0" fontId="0" fillId="0" borderId="1" xfId="0" applyBorder="1" applyProtection="1">
      <protection locked="0"/>
    </xf>
    <xf numFmtId="4" fontId="0" fillId="6" borderId="25" xfId="0" applyNumberFormat="1" applyFill="1" applyBorder="1" applyAlignment="1" applyProtection="1">
      <alignment horizontal="center" vertical="center"/>
    </xf>
    <xf numFmtId="4" fontId="3" fillId="6" borderId="1" xfId="0" applyNumberFormat="1" applyFont="1" applyFill="1" applyBorder="1" applyAlignment="1" applyProtection="1">
      <alignment horizontal="center"/>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4" fontId="0" fillId="6" borderId="24" xfId="0" applyNumberFormat="1" applyFill="1" applyBorder="1" applyAlignment="1" applyProtection="1">
      <alignment horizontal="center" vertical="center"/>
    </xf>
    <xf numFmtId="4" fontId="3" fillId="6" borderId="2" xfId="0" applyNumberFormat="1" applyFont="1" applyFill="1" applyBorder="1" applyAlignment="1" applyProtection="1">
      <alignment horizontal="center"/>
    </xf>
    <xf numFmtId="4" fontId="3" fillId="6" borderId="21" xfId="0" applyNumberFormat="1"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7" fillId="0" borderId="31" xfId="0" applyFont="1" applyBorder="1"/>
    <xf numFmtId="0" fontId="7" fillId="0" borderId="0" xfId="0" applyFont="1"/>
    <xf numFmtId="0" fontId="8" fillId="0" borderId="32" xfId="0" applyFont="1" applyBorder="1"/>
    <xf numFmtId="0" fontId="8" fillId="0" borderId="7" xfId="0" applyFont="1" applyBorder="1" applyAlignment="1">
      <alignment wrapText="1"/>
    </xf>
    <xf numFmtId="0" fontId="8" fillId="0" borderId="10" xfId="0" applyFont="1" applyBorder="1" applyAlignment="1">
      <alignment horizontal="left" vertical="center" wrapText="1"/>
    </xf>
    <xf numFmtId="0" fontId="7" fillId="0" borderId="31" xfId="0" applyFont="1" applyBorder="1" applyAlignment="1">
      <alignment horizontal="left"/>
    </xf>
    <xf numFmtId="0" fontId="7" fillId="0" borderId="0" xfId="0" applyFont="1" applyAlignment="1">
      <alignment horizontal="left"/>
    </xf>
    <xf numFmtId="0" fontId="9" fillId="0" borderId="31" xfId="0" applyFont="1" applyBorder="1" applyAlignment="1">
      <alignment horizontal="center" vertical="center"/>
    </xf>
    <xf numFmtId="0" fontId="0" fillId="6" borderId="2" xfId="0" applyFill="1" applyBorder="1" applyProtection="1">
      <protection locked="0"/>
    </xf>
    <xf numFmtId="0" fontId="0" fillId="8" borderId="28" xfId="0" applyFill="1" applyBorder="1" applyProtection="1">
      <protection locked="0"/>
    </xf>
    <xf numFmtId="0" fontId="0" fillId="0" borderId="5" xfId="0" applyBorder="1" applyProtection="1">
      <protection locked="0"/>
    </xf>
    <xf numFmtId="0" fontId="0" fillId="0" borderId="17" xfId="0" applyBorder="1" applyProtection="1">
      <protection locked="0"/>
    </xf>
    <xf numFmtId="0" fontId="0" fillId="0" borderId="6"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7" borderId="0" xfId="0" applyFill="1" applyBorder="1" applyProtection="1">
      <protection locked="0"/>
    </xf>
    <xf numFmtId="0" fontId="0" fillId="7" borderId="36" xfId="0" applyFill="1" applyBorder="1" applyProtection="1">
      <protection locked="0"/>
    </xf>
    <xf numFmtId="0" fontId="8" fillId="0" borderId="11" xfId="0" applyFont="1" applyBorder="1" applyAlignment="1">
      <alignment horizontal="center" vertical="center"/>
    </xf>
    <xf numFmtId="0" fontId="0" fillId="0" borderId="22" xfId="0" applyBorder="1" applyProtection="1">
      <protection locked="0"/>
    </xf>
    <xf numFmtId="0" fontId="0" fillId="0" borderId="27" xfId="0" applyBorder="1" applyProtection="1">
      <protection locked="0"/>
    </xf>
    <xf numFmtId="0" fontId="7" fillId="4" borderId="11" xfId="0" applyFont="1" applyFill="1" applyBorder="1" applyAlignment="1"/>
    <xf numFmtId="0" fontId="1" fillId="0" borderId="25" xfId="1" applyFont="1" applyFill="1" applyBorder="1" applyAlignment="1" applyProtection="1">
      <alignment horizontal="center" vertical="center" wrapText="1"/>
    </xf>
    <xf numFmtId="0" fontId="0" fillId="9" borderId="25" xfId="0" applyNumberFormat="1" applyFill="1" applyBorder="1" applyProtection="1">
      <protection locked="0"/>
    </xf>
    <xf numFmtId="0" fontId="0" fillId="0" borderId="25" xfId="1" applyFont="1" applyFill="1" applyBorder="1" applyAlignment="1" applyProtection="1">
      <alignment horizontal="center" vertical="center" wrapText="1"/>
    </xf>
    <xf numFmtId="0" fontId="0" fillId="0" borderId="0" xfId="0" applyProtection="1">
      <protection locked="0"/>
    </xf>
    <xf numFmtId="0" fontId="8" fillId="0" borderId="13" xfId="0" applyFont="1" applyBorder="1" applyAlignment="1">
      <alignment wrapText="1"/>
    </xf>
    <xf numFmtId="0" fontId="8" fillId="0" borderId="14" xfId="0" applyFont="1" applyBorder="1"/>
    <xf numFmtId="0" fontId="8" fillId="0" borderId="15" xfId="0" applyFont="1" applyBorder="1" applyAlignment="1">
      <alignment horizontal="left" vertical="center" wrapText="1"/>
    </xf>
    <xf numFmtId="0" fontId="0" fillId="0" borderId="0" xfId="0" applyProtection="1">
      <protection locked="0"/>
    </xf>
    <xf numFmtId="0" fontId="4" fillId="3" borderId="2" xfId="0"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7" fillId="0" borderId="0" xfId="0" applyFont="1" applyBorder="1"/>
    <xf numFmtId="0" fontId="0" fillId="0" borderId="0" xfId="0" applyBorder="1" applyProtection="1">
      <protection locked="0"/>
    </xf>
    <xf numFmtId="0" fontId="0" fillId="0" borderId="31" xfId="0" applyBorder="1" applyProtection="1">
      <protection locked="0"/>
    </xf>
    <xf numFmtId="0" fontId="7" fillId="0" borderId="0" xfId="0" applyFont="1" applyBorder="1" applyAlignment="1">
      <alignment horizontal="left"/>
    </xf>
    <xf numFmtId="0" fontId="0" fillId="0" borderId="15" xfId="0" applyBorder="1" applyProtection="1">
      <protection locked="0"/>
    </xf>
    <xf numFmtId="0" fontId="9" fillId="0" borderId="0" xfId="0" applyFont="1" applyBorder="1" applyAlignment="1">
      <alignment horizontal="center" vertical="center"/>
    </xf>
    <xf numFmtId="0" fontId="0" fillId="0" borderId="16" xfId="1" applyFont="1" applyFill="1" applyBorder="1" applyAlignment="1" applyProtection="1">
      <alignment horizontal="center" vertical="center" wrapText="1"/>
    </xf>
    <xf numFmtId="0" fontId="7" fillId="0" borderId="0" xfId="0" applyFont="1" applyBorder="1" applyAlignment="1">
      <alignment vertical="center"/>
    </xf>
    <xf numFmtId="0" fontId="0" fillId="0" borderId="0" xfId="0" applyBorder="1" applyAlignment="1" applyProtection="1">
      <alignment vertical="center"/>
      <protection locked="0"/>
    </xf>
    <xf numFmtId="0" fontId="7" fillId="0" borderId="0" xfId="0" applyFont="1" applyBorder="1" applyAlignment="1">
      <alignment horizontal="left" vertical="center"/>
    </xf>
    <xf numFmtId="0" fontId="0" fillId="0" borderId="0" xfId="0" applyAlignment="1" applyProtection="1">
      <alignment vertical="center"/>
      <protection locked="0"/>
    </xf>
    <xf numFmtId="0" fontId="0" fillId="0" borderId="16" xfId="1" applyFont="1" applyFill="1" applyBorder="1" applyAlignment="1" applyProtection="1">
      <alignment vertical="top" wrapText="1"/>
    </xf>
    <xf numFmtId="0" fontId="10" fillId="0" borderId="25" xfId="1" applyFont="1" applyFill="1" applyBorder="1" applyAlignment="1" applyProtection="1">
      <alignment horizontal="center" vertical="center" wrapText="1"/>
    </xf>
    <xf numFmtId="0" fontId="10" fillId="0" borderId="16" xfId="1" applyFont="1" applyFill="1" applyBorder="1" applyAlignment="1" applyProtection="1">
      <alignment vertical="center" wrapText="1"/>
    </xf>
    <xf numFmtId="0" fontId="10" fillId="0" borderId="25" xfId="1" applyFont="1" applyFill="1" applyBorder="1" applyAlignment="1" applyProtection="1">
      <alignment vertical="center" wrapText="1"/>
    </xf>
    <xf numFmtId="0" fontId="0" fillId="10" borderId="23" xfId="0" applyFill="1" applyBorder="1" applyAlignment="1" applyProtection="1">
      <alignment horizontal="center" vertical="center"/>
    </xf>
    <xf numFmtId="0" fontId="0" fillId="10" borderId="23" xfId="0" applyFill="1" applyBorder="1" applyAlignment="1" applyProtection="1">
      <alignment horizontal="center" vertical="center" wrapText="1"/>
    </xf>
    <xf numFmtId="0" fontId="7" fillId="4" borderId="38" xfId="0" applyFont="1" applyFill="1" applyBorder="1" applyAlignment="1">
      <alignment horizontal="center"/>
    </xf>
    <xf numFmtId="0" fontId="7" fillId="4" borderId="33" xfId="0" applyFont="1" applyFill="1" applyBorder="1" applyAlignment="1">
      <alignment horizontal="center"/>
    </xf>
    <xf numFmtId="0" fontId="7" fillId="4" borderId="38" xfId="0" applyFont="1" applyFill="1" applyBorder="1" applyAlignment="1">
      <alignment horizontal="center"/>
    </xf>
    <xf numFmtId="0" fontId="7" fillId="4" borderId="33" xfId="0" applyFont="1" applyFill="1" applyBorder="1" applyAlignment="1">
      <alignment horizontal="center"/>
    </xf>
    <xf numFmtId="4" fontId="0" fillId="0" borderId="25" xfId="0" applyNumberFormat="1" applyBorder="1" applyAlignment="1" applyProtection="1">
      <alignment horizontal="center" vertical="center"/>
    </xf>
    <xf numFmtId="3" fontId="0" fillId="0" borderId="25" xfId="0" applyNumberFormat="1" applyBorder="1" applyAlignment="1" applyProtection="1">
      <alignment horizontal="center" vertical="center"/>
    </xf>
    <xf numFmtId="0" fontId="0" fillId="0" borderId="25" xfId="1" applyFont="1" applyFill="1" applyBorder="1" applyAlignment="1" applyProtection="1">
      <alignment vertical="top" wrapText="1"/>
    </xf>
    <xf numFmtId="0" fontId="10" fillId="0" borderId="25" xfId="1" applyFont="1" applyFill="1" applyBorder="1" applyAlignment="1" applyProtection="1">
      <alignment horizontal="left" vertical="center" wrapText="1"/>
    </xf>
    <xf numFmtId="0" fontId="6" fillId="0" borderId="4" xfId="0" applyFont="1" applyBorder="1" applyAlignment="1">
      <alignment horizontal="left" vertical="top"/>
    </xf>
    <xf numFmtId="0" fontId="6" fillId="0" borderId="6" xfId="0" applyFont="1" applyBorder="1" applyAlignment="1">
      <alignment horizontal="left" vertical="top"/>
    </xf>
    <xf numFmtId="0" fontId="3" fillId="6" borderId="1"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22" xfId="0" applyFont="1" applyFill="1" applyBorder="1" applyAlignment="1" applyProtection="1">
      <alignment horizontal="center"/>
      <protection locked="0"/>
    </xf>
    <xf numFmtId="0" fontId="3" fillId="6" borderId="2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7" fillId="4" borderId="37" xfId="0" applyFont="1" applyFill="1" applyBorder="1" applyAlignment="1">
      <alignment horizontal="center"/>
    </xf>
    <xf numFmtId="0" fontId="7" fillId="4" borderId="38"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41" xfId="0" applyFont="1" applyFill="1" applyBorder="1" applyAlignment="1">
      <alignment horizontal="center"/>
    </xf>
    <xf numFmtId="0" fontId="7" fillId="0" borderId="0" xfId="0" applyFont="1" applyBorder="1" applyAlignment="1">
      <alignment horizontal="center"/>
    </xf>
    <xf numFmtId="0" fontId="0" fillId="6" borderId="1"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7" fillId="4" borderId="11" xfId="0" applyFont="1" applyFill="1" applyBorder="1" applyAlignment="1">
      <alignment horizontal="center"/>
    </xf>
    <xf numFmtId="0" fontId="7" fillId="4" borderId="18" xfId="0" applyFont="1" applyFill="1" applyBorder="1" applyAlignment="1">
      <alignment horizontal="center"/>
    </xf>
    <xf numFmtId="0" fontId="7" fillId="4" borderId="39" xfId="0" applyFont="1" applyFill="1" applyBorder="1" applyAlignment="1">
      <alignment horizontal="center"/>
    </xf>
    <xf numFmtId="0" fontId="7" fillId="4" borderId="19" xfId="0" applyFont="1" applyFill="1" applyBorder="1" applyAlignment="1">
      <alignment horizontal="center"/>
    </xf>
    <xf numFmtId="0" fontId="7" fillId="4" borderId="40" xfId="0" applyFont="1" applyFill="1" applyBorder="1" applyAlignment="1">
      <alignment horizontal="center"/>
    </xf>
    <xf numFmtId="0" fontId="7" fillId="4" borderId="20" xfId="0" applyFont="1" applyFill="1" applyBorder="1" applyAlignment="1">
      <alignment horizontal="center"/>
    </xf>
  </cellXfs>
  <cellStyles count="2">
    <cellStyle name="Neutrálna" xfId="1" builtinId="2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7C9A-C4FE-4DA6-BD1F-C3ED3EBC9033}">
  <sheetPr>
    <pageSetUpPr fitToPage="1"/>
  </sheetPr>
  <dimension ref="A1:M154"/>
  <sheetViews>
    <sheetView tabSelected="1" zoomScaleNormal="100" workbookViewId="0">
      <pane ySplit="11" topLeftCell="A12" activePane="bottomLeft" state="frozen"/>
      <selection pane="bottomLeft" activeCell="C139" sqref="C139"/>
    </sheetView>
  </sheetViews>
  <sheetFormatPr defaultColWidth="34" defaultRowHeight="15" x14ac:dyDescent="0.25"/>
  <cols>
    <col min="1" max="1" width="34" style="2"/>
    <col min="2" max="2" width="34" style="46"/>
    <col min="3" max="3" width="34" style="2"/>
    <col min="4" max="4" width="54.7109375" style="63" customWidth="1"/>
    <col min="5" max="5" width="27.140625" style="2" bestFit="1" customWidth="1"/>
    <col min="6" max="10" width="16.85546875" style="2" customWidth="1"/>
    <col min="11" max="16384" width="34" style="2"/>
  </cols>
  <sheetData>
    <row r="1" spans="1:13" ht="16.5" x14ac:dyDescent="0.25">
      <c r="A1" s="78" t="s">
        <v>26</v>
      </c>
      <c r="B1" s="79"/>
      <c r="C1" s="79"/>
      <c r="D1" s="79"/>
      <c r="E1" s="79"/>
      <c r="F1" s="79"/>
      <c r="G1" s="79"/>
      <c r="H1" s="79"/>
      <c r="I1" s="79"/>
      <c r="J1" s="34"/>
      <c r="K1" s="34"/>
      <c r="L1" s="34"/>
      <c r="M1" s="35"/>
    </row>
    <row r="2" spans="1:13" ht="17.25" thickBot="1" x14ac:dyDescent="0.35">
      <c r="A2" s="22"/>
      <c r="B2" s="53"/>
      <c r="C2" s="53"/>
      <c r="D2" s="60"/>
      <c r="E2" s="53"/>
      <c r="F2" s="53"/>
      <c r="G2" s="53"/>
      <c r="H2" s="53"/>
      <c r="I2" s="53"/>
      <c r="J2" s="54"/>
      <c r="K2" s="54"/>
      <c r="L2" s="54"/>
      <c r="M2" s="36"/>
    </row>
    <row r="3" spans="1:13" ht="33" customHeight="1" x14ac:dyDescent="0.3">
      <c r="A3" s="47" t="s">
        <v>14</v>
      </c>
      <c r="B3" s="89"/>
      <c r="C3" s="90"/>
      <c r="D3" s="53"/>
      <c r="E3" s="53"/>
      <c r="F3" s="53"/>
      <c r="G3" s="54"/>
      <c r="H3" s="54"/>
      <c r="I3" s="54"/>
      <c r="J3" s="54"/>
      <c r="K3" s="54"/>
      <c r="L3" s="54"/>
      <c r="M3" s="36"/>
    </row>
    <row r="4" spans="1:13" ht="16.5" x14ac:dyDescent="0.3">
      <c r="A4" s="48" t="s">
        <v>15</v>
      </c>
      <c r="B4" s="91"/>
      <c r="C4" s="92"/>
      <c r="D4" s="53"/>
      <c r="E4" s="53"/>
      <c r="F4" s="53"/>
      <c r="G4" s="54"/>
      <c r="H4" s="54"/>
      <c r="I4" s="54"/>
      <c r="J4" s="54"/>
      <c r="K4" s="54"/>
      <c r="L4" s="54"/>
      <c r="M4" s="36"/>
    </row>
    <row r="5" spans="1:13" ht="16.5" x14ac:dyDescent="0.3">
      <c r="A5" s="48" t="s">
        <v>16</v>
      </c>
      <c r="B5" s="91"/>
      <c r="C5" s="92"/>
      <c r="D5" s="53"/>
      <c r="E5" s="53"/>
      <c r="F5" s="53"/>
      <c r="G5" s="54"/>
      <c r="H5" s="54"/>
      <c r="I5" s="54"/>
      <c r="J5" s="54"/>
      <c r="K5" s="54"/>
      <c r="L5" s="54"/>
      <c r="M5" s="36"/>
    </row>
    <row r="6" spans="1:13" ht="16.5" x14ac:dyDescent="0.3">
      <c r="A6" s="48" t="s">
        <v>17</v>
      </c>
      <c r="B6" s="91"/>
      <c r="C6" s="92"/>
      <c r="D6" s="53"/>
      <c r="E6" s="53"/>
      <c r="F6" s="53"/>
      <c r="G6" s="54"/>
      <c r="H6" s="54"/>
      <c r="I6" s="54"/>
      <c r="J6" s="54"/>
      <c r="K6" s="54"/>
      <c r="L6" s="54"/>
      <c r="M6" s="36"/>
    </row>
    <row r="7" spans="1:13" ht="16.5" x14ac:dyDescent="0.3">
      <c r="A7" s="48" t="s">
        <v>18</v>
      </c>
      <c r="B7" s="91"/>
      <c r="C7" s="92"/>
      <c r="D7" s="94"/>
      <c r="E7" s="94"/>
      <c r="F7" s="94"/>
      <c r="G7" s="54"/>
      <c r="H7" s="54"/>
      <c r="I7" s="54"/>
      <c r="J7" s="54"/>
      <c r="K7" s="54"/>
      <c r="L7" s="54"/>
      <c r="M7" s="36"/>
    </row>
    <row r="8" spans="1:13" ht="17.25" thickBot="1" x14ac:dyDescent="0.35">
      <c r="A8" s="49" t="s">
        <v>19</v>
      </c>
      <c r="B8" s="87"/>
      <c r="C8" s="93"/>
      <c r="D8" s="53"/>
      <c r="E8" s="53"/>
      <c r="F8" s="53"/>
      <c r="G8" s="54"/>
      <c r="H8" s="54"/>
      <c r="I8" s="54"/>
      <c r="J8" s="54"/>
      <c r="K8" s="54"/>
      <c r="L8" s="54"/>
      <c r="M8" s="36"/>
    </row>
    <row r="9" spans="1:13" x14ac:dyDescent="0.25">
      <c r="A9" s="55"/>
      <c r="B9" s="54"/>
      <c r="C9" s="54"/>
      <c r="D9" s="61"/>
      <c r="E9" s="54"/>
      <c r="F9" s="54"/>
      <c r="G9" s="54"/>
      <c r="H9" s="54"/>
      <c r="I9" s="54"/>
      <c r="J9" s="54"/>
      <c r="K9" s="54"/>
      <c r="L9" s="54"/>
      <c r="M9" s="36"/>
    </row>
    <row r="10" spans="1:13" ht="15.75" thickBot="1" x14ac:dyDescent="0.3">
      <c r="A10" s="55"/>
      <c r="B10" s="54"/>
      <c r="C10" s="54"/>
      <c r="D10" s="61"/>
      <c r="E10" s="54"/>
      <c r="F10" s="54"/>
      <c r="G10" s="54"/>
      <c r="H10" s="54"/>
      <c r="I10" s="54"/>
      <c r="J10" s="54"/>
      <c r="K10" s="54"/>
      <c r="L10" s="54"/>
      <c r="M10" s="36"/>
    </row>
    <row r="11" spans="1:13" ht="30.75" thickBot="1" x14ac:dyDescent="0.3">
      <c r="A11" s="19" t="s">
        <v>0</v>
      </c>
      <c r="B11" s="51" t="s">
        <v>30</v>
      </c>
      <c r="C11" s="18" t="s">
        <v>1</v>
      </c>
      <c r="D11" s="51" t="s">
        <v>2</v>
      </c>
      <c r="E11" s="51" t="s">
        <v>3</v>
      </c>
      <c r="F11" s="51" t="s">
        <v>4</v>
      </c>
      <c r="G11" s="13" t="s">
        <v>5</v>
      </c>
      <c r="H11" s="1" t="s">
        <v>6</v>
      </c>
      <c r="I11" s="13" t="s">
        <v>7</v>
      </c>
      <c r="J11" s="12" t="s">
        <v>8</v>
      </c>
      <c r="K11" s="13" t="s">
        <v>9</v>
      </c>
      <c r="L11" s="17" t="s">
        <v>11</v>
      </c>
      <c r="M11" s="17" t="s">
        <v>13</v>
      </c>
    </row>
    <row r="12" spans="1:13" x14ac:dyDescent="0.25">
      <c r="A12" s="52">
        <v>1</v>
      </c>
      <c r="B12" s="69"/>
      <c r="C12" s="59" t="s">
        <v>49</v>
      </c>
      <c r="D12" s="66" t="s">
        <v>50</v>
      </c>
      <c r="E12" s="21" t="s">
        <v>42</v>
      </c>
      <c r="F12" s="75">
        <v>1500</v>
      </c>
      <c r="G12" s="3"/>
      <c r="H12" s="10">
        <f>ROUND(F12*G12,2)</f>
        <v>0</v>
      </c>
      <c r="I12" s="4"/>
      <c r="J12" s="10">
        <f t="shared" ref="J12" si="0">ROUND(H12*I12,2)</f>
        <v>0</v>
      </c>
      <c r="K12" s="14">
        <f t="shared" ref="K12" si="1">ROUND(H12+J12,2)</f>
        <v>0</v>
      </c>
      <c r="L12" s="5"/>
      <c r="M12" s="5"/>
    </row>
    <row r="13" spans="1:13" s="50" customFormat="1" x14ac:dyDescent="0.25">
      <c r="A13" s="52">
        <v>2</v>
      </c>
      <c r="B13" s="69"/>
      <c r="C13" s="45" t="s">
        <v>51</v>
      </c>
      <c r="D13" s="67" t="s">
        <v>52</v>
      </c>
      <c r="E13" s="21" t="s">
        <v>42</v>
      </c>
      <c r="F13" s="75">
        <v>500</v>
      </c>
      <c r="G13" s="3"/>
      <c r="H13" s="10">
        <f t="shared" ref="H13:H76" si="2">ROUND(F13*G13,2)</f>
        <v>0</v>
      </c>
      <c r="I13" s="4"/>
      <c r="J13" s="10">
        <f t="shared" ref="J13:J76" si="3">ROUND(H13*I13,2)</f>
        <v>0</v>
      </c>
      <c r="K13" s="14">
        <f t="shared" ref="K13:K76" si="4">ROUND(H13+J13,2)</f>
        <v>0</v>
      </c>
      <c r="L13" s="44"/>
      <c r="M13" s="44"/>
    </row>
    <row r="14" spans="1:13" s="50" customFormat="1" x14ac:dyDescent="0.25">
      <c r="A14" s="52">
        <v>3</v>
      </c>
      <c r="B14" s="69"/>
      <c r="C14" s="45" t="s">
        <v>53</v>
      </c>
      <c r="D14" s="67" t="s">
        <v>54</v>
      </c>
      <c r="E14" s="21" t="s">
        <v>41</v>
      </c>
      <c r="F14" s="75">
        <v>300</v>
      </c>
      <c r="G14" s="3"/>
      <c r="H14" s="10">
        <f t="shared" si="2"/>
        <v>0</v>
      </c>
      <c r="I14" s="4"/>
      <c r="J14" s="10">
        <f t="shared" si="3"/>
        <v>0</v>
      </c>
      <c r="K14" s="14">
        <f t="shared" si="4"/>
        <v>0</v>
      </c>
      <c r="L14" s="44"/>
      <c r="M14" s="44"/>
    </row>
    <row r="15" spans="1:13" s="50" customFormat="1" ht="30" x14ac:dyDescent="0.25">
      <c r="A15" s="52">
        <v>4</v>
      </c>
      <c r="B15" s="69"/>
      <c r="C15" s="45" t="s">
        <v>55</v>
      </c>
      <c r="D15" s="67" t="s">
        <v>56</v>
      </c>
      <c r="E15" s="21" t="s">
        <v>42</v>
      </c>
      <c r="F15" s="75">
        <v>30</v>
      </c>
      <c r="G15" s="3"/>
      <c r="H15" s="10">
        <f t="shared" si="2"/>
        <v>0</v>
      </c>
      <c r="I15" s="4"/>
      <c r="J15" s="10">
        <f t="shared" si="3"/>
        <v>0</v>
      </c>
      <c r="K15" s="14">
        <f t="shared" si="4"/>
        <v>0</v>
      </c>
      <c r="L15" s="44"/>
      <c r="M15" s="44"/>
    </row>
    <row r="16" spans="1:13" s="50" customFormat="1" x14ac:dyDescent="0.25">
      <c r="A16" s="52">
        <v>5</v>
      </c>
      <c r="B16" s="69"/>
      <c r="C16" s="45" t="s">
        <v>57</v>
      </c>
      <c r="D16" s="67" t="s">
        <v>58</v>
      </c>
      <c r="E16" s="21" t="s">
        <v>42</v>
      </c>
      <c r="F16" s="75">
        <v>80</v>
      </c>
      <c r="G16" s="3"/>
      <c r="H16" s="10">
        <f t="shared" si="2"/>
        <v>0</v>
      </c>
      <c r="I16" s="4"/>
      <c r="J16" s="10">
        <f t="shared" si="3"/>
        <v>0</v>
      </c>
      <c r="K16" s="14">
        <f t="shared" si="4"/>
        <v>0</v>
      </c>
      <c r="L16" s="44"/>
      <c r="M16" s="44"/>
    </row>
    <row r="17" spans="1:13" s="50" customFormat="1" x14ac:dyDescent="0.25">
      <c r="A17" s="52">
        <v>6</v>
      </c>
      <c r="B17" s="69"/>
      <c r="C17" s="45" t="s">
        <v>59</v>
      </c>
      <c r="D17" s="67" t="s">
        <v>60</v>
      </c>
      <c r="E17" s="21" t="s">
        <v>42</v>
      </c>
      <c r="F17" s="75">
        <v>750</v>
      </c>
      <c r="G17" s="3"/>
      <c r="H17" s="10">
        <f t="shared" si="2"/>
        <v>0</v>
      </c>
      <c r="I17" s="4"/>
      <c r="J17" s="10">
        <f t="shared" si="3"/>
        <v>0</v>
      </c>
      <c r="K17" s="14">
        <f t="shared" si="4"/>
        <v>0</v>
      </c>
      <c r="L17" s="44"/>
      <c r="M17" s="44"/>
    </row>
    <row r="18" spans="1:13" s="50" customFormat="1" x14ac:dyDescent="0.25">
      <c r="A18" s="52">
        <v>7</v>
      </c>
      <c r="B18" s="69"/>
      <c r="C18" s="45" t="s">
        <v>61</v>
      </c>
      <c r="D18" s="67" t="s">
        <v>62</v>
      </c>
      <c r="E18" s="21" t="s">
        <v>41</v>
      </c>
      <c r="F18" s="75">
        <v>30</v>
      </c>
      <c r="G18" s="3"/>
      <c r="H18" s="10">
        <f t="shared" si="2"/>
        <v>0</v>
      </c>
      <c r="I18" s="4"/>
      <c r="J18" s="10">
        <f t="shared" si="3"/>
        <v>0</v>
      </c>
      <c r="K18" s="14">
        <f t="shared" si="4"/>
        <v>0</v>
      </c>
      <c r="L18" s="44"/>
      <c r="M18" s="44"/>
    </row>
    <row r="19" spans="1:13" s="50" customFormat="1" x14ac:dyDescent="0.25">
      <c r="A19" s="52">
        <v>8</v>
      </c>
      <c r="B19" s="69"/>
      <c r="C19" s="45" t="s">
        <v>63</v>
      </c>
      <c r="D19" s="67" t="s">
        <v>64</v>
      </c>
      <c r="E19" s="21" t="s">
        <v>41</v>
      </c>
      <c r="F19" s="75">
        <v>25</v>
      </c>
      <c r="G19" s="3"/>
      <c r="H19" s="10">
        <f t="shared" si="2"/>
        <v>0</v>
      </c>
      <c r="I19" s="4"/>
      <c r="J19" s="10">
        <f t="shared" si="3"/>
        <v>0</v>
      </c>
      <c r="K19" s="14">
        <f t="shared" si="4"/>
        <v>0</v>
      </c>
      <c r="L19" s="44"/>
      <c r="M19" s="44"/>
    </row>
    <row r="20" spans="1:13" s="50" customFormat="1" x14ac:dyDescent="0.25">
      <c r="A20" s="52">
        <v>9</v>
      </c>
      <c r="B20" s="69"/>
      <c r="C20" s="45" t="s">
        <v>65</v>
      </c>
      <c r="D20" s="67" t="s">
        <v>66</v>
      </c>
      <c r="E20" s="21" t="s">
        <v>45</v>
      </c>
      <c r="F20" s="75">
        <v>12</v>
      </c>
      <c r="G20" s="3"/>
      <c r="H20" s="10">
        <f t="shared" si="2"/>
        <v>0</v>
      </c>
      <c r="I20" s="4"/>
      <c r="J20" s="10">
        <f t="shared" si="3"/>
        <v>0</v>
      </c>
      <c r="K20" s="14">
        <f t="shared" si="4"/>
        <v>0</v>
      </c>
      <c r="L20" s="44"/>
      <c r="M20" s="44"/>
    </row>
    <row r="21" spans="1:13" s="50" customFormat="1" x14ac:dyDescent="0.25">
      <c r="A21" s="52">
        <v>10</v>
      </c>
      <c r="B21" s="69"/>
      <c r="C21" s="45" t="s">
        <v>67</v>
      </c>
      <c r="D21" s="67" t="s">
        <v>68</v>
      </c>
      <c r="E21" s="21" t="s">
        <v>41</v>
      </c>
      <c r="F21" s="75">
        <v>25</v>
      </c>
      <c r="G21" s="3"/>
      <c r="H21" s="10">
        <f t="shared" si="2"/>
        <v>0</v>
      </c>
      <c r="I21" s="4"/>
      <c r="J21" s="10">
        <f t="shared" si="3"/>
        <v>0</v>
      </c>
      <c r="K21" s="14">
        <f t="shared" si="4"/>
        <v>0</v>
      </c>
      <c r="L21" s="44"/>
      <c r="M21" s="44"/>
    </row>
    <row r="22" spans="1:13" s="50" customFormat="1" x14ac:dyDescent="0.25">
      <c r="A22" s="52">
        <v>11</v>
      </c>
      <c r="B22" s="69"/>
      <c r="C22" s="45" t="s">
        <v>69</v>
      </c>
      <c r="D22" s="67" t="s">
        <v>70</v>
      </c>
      <c r="E22" s="21" t="s">
        <v>41</v>
      </c>
      <c r="F22" s="75">
        <v>150</v>
      </c>
      <c r="G22" s="3"/>
      <c r="H22" s="10">
        <f t="shared" si="2"/>
        <v>0</v>
      </c>
      <c r="I22" s="4"/>
      <c r="J22" s="10">
        <f t="shared" si="3"/>
        <v>0</v>
      </c>
      <c r="K22" s="14">
        <f t="shared" si="4"/>
        <v>0</v>
      </c>
      <c r="L22" s="44"/>
      <c r="M22" s="44"/>
    </row>
    <row r="23" spans="1:13" s="50" customFormat="1" x14ac:dyDescent="0.25">
      <c r="A23" s="52">
        <v>12</v>
      </c>
      <c r="B23" s="69"/>
      <c r="C23" s="45" t="s">
        <v>71</v>
      </c>
      <c r="D23" s="67" t="s">
        <v>72</v>
      </c>
      <c r="E23" s="21" t="s">
        <v>42</v>
      </c>
      <c r="F23" s="75">
        <v>350</v>
      </c>
      <c r="G23" s="3"/>
      <c r="H23" s="10">
        <f t="shared" si="2"/>
        <v>0</v>
      </c>
      <c r="I23" s="4"/>
      <c r="J23" s="10">
        <f t="shared" si="3"/>
        <v>0</v>
      </c>
      <c r="K23" s="14">
        <f t="shared" si="4"/>
        <v>0</v>
      </c>
      <c r="L23" s="44"/>
      <c r="M23" s="44"/>
    </row>
    <row r="24" spans="1:13" s="50" customFormat="1" x14ac:dyDescent="0.25">
      <c r="A24" s="52">
        <v>13</v>
      </c>
      <c r="B24" s="69"/>
      <c r="C24" s="45" t="s">
        <v>73</v>
      </c>
      <c r="D24" s="67" t="s">
        <v>74</v>
      </c>
      <c r="E24" s="21" t="s">
        <v>41</v>
      </c>
      <c r="F24" s="75">
        <v>250</v>
      </c>
      <c r="G24" s="3"/>
      <c r="H24" s="10">
        <f t="shared" si="2"/>
        <v>0</v>
      </c>
      <c r="I24" s="4"/>
      <c r="J24" s="10">
        <f t="shared" si="3"/>
        <v>0</v>
      </c>
      <c r="K24" s="14">
        <f t="shared" si="4"/>
        <v>0</v>
      </c>
      <c r="L24" s="44"/>
      <c r="M24" s="44"/>
    </row>
    <row r="25" spans="1:13" s="50" customFormat="1" x14ac:dyDescent="0.25">
      <c r="A25" s="52">
        <v>14</v>
      </c>
      <c r="B25" s="69"/>
      <c r="C25" s="45" t="s">
        <v>75</v>
      </c>
      <c r="D25" s="67" t="s">
        <v>76</v>
      </c>
      <c r="E25" s="21" t="s">
        <v>45</v>
      </c>
      <c r="F25" s="75">
        <v>57</v>
      </c>
      <c r="G25" s="3"/>
      <c r="H25" s="10">
        <f t="shared" si="2"/>
        <v>0</v>
      </c>
      <c r="I25" s="4"/>
      <c r="J25" s="10">
        <f t="shared" si="3"/>
        <v>0</v>
      </c>
      <c r="K25" s="14">
        <f t="shared" si="4"/>
        <v>0</v>
      </c>
      <c r="L25" s="44"/>
      <c r="M25" s="44"/>
    </row>
    <row r="26" spans="1:13" s="50" customFormat="1" x14ac:dyDescent="0.25">
      <c r="A26" s="52">
        <v>15</v>
      </c>
      <c r="B26" s="69"/>
      <c r="C26" s="45" t="s">
        <v>77</v>
      </c>
      <c r="D26" s="67" t="s">
        <v>78</v>
      </c>
      <c r="E26" s="21" t="s">
        <v>41</v>
      </c>
      <c r="F26" s="75">
        <v>35</v>
      </c>
      <c r="G26" s="3"/>
      <c r="H26" s="10">
        <f t="shared" si="2"/>
        <v>0</v>
      </c>
      <c r="I26" s="4"/>
      <c r="J26" s="10">
        <f t="shared" si="3"/>
        <v>0</v>
      </c>
      <c r="K26" s="14">
        <f t="shared" si="4"/>
        <v>0</v>
      </c>
      <c r="L26" s="44"/>
      <c r="M26" s="44"/>
    </row>
    <row r="27" spans="1:13" s="50" customFormat="1" ht="30" x14ac:dyDescent="0.25">
      <c r="A27" s="52">
        <v>16</v>
      </c>
      <c r="B27" s="69"/>
      <c r="C27" s="45" t="s">
        <v>79</v>
      </c>
      <c r="D27" s="67" t="s">
        <v>80</v>
      </c>
      <c r="E27" s="21" t="s">
        <v>42</v>
      </c>
      <c r="F27" s="75">
        <v>45</v>
      </c>
      <c r="G27" s="3"/>
      <c r="H27" s="10">
        <f t="shared" si="2"/>
        <v>0</v>
      </c>
      <c r="I27" s="4"/>
      <c r="J27" s="10">
        <f t="shared" si="3"/>
        <v>0</v>
      </c>
      <c r="K27" s="14">
        <f t="shared" si="4"/>
        <v>0</v>
      </c>
      <c r="L27" s="44"/>
      <c r="M27" s="44"/>
    </row>
    <row r="28" spans="1:13" s="50" customFormat="1" x14ac:dyDescent="0.25">
      <c r="A28" s="52">
        <v>17</v>
      </c>
      <c r="B28" s="69"/>
      <c r="C28" s="45" t="s">
        <v>81</v>
      </c>
      <c r="D28" s="67" t="s">
        <v>82</v>
      </c>
      <c r="E28" s="21" t="s">
        <v>41</v>
      </c>
      <c r="F28" s="75">
        <v>10</v>
      </c>
      <c r="G28" s="3"/>
      <c r="H28" s="10">
        <f t="shared" si="2"/>
        <v>0</v>
      </c>
      <c r="I28" s="4"/>
      <c r="J28" s="10">
        <f t="shared" si="3"/>
        <v>0</v>
      </c>
      <c r="K28" s="14">
        <f t="shared" si="4"/>
        <v>0</v>
      </c>
      <c r="L28" s="44"/>
      <c r="M28" s="44"/>
    </row>
    <row r="29" spans="1:13" s="50" customFormat="1" x14ac:dyDescent="0.25">
      <c r="A29" s="52">
        <v>18</v>
      </c>
      <c r="B29" s="69"/>
      <c r="C29" s="45" t="s">
        <v>83</v>
      </c>
      <c r="D29" s="67" t="s">
        <v>84</v>
      </c>
      <c r="E29" s="21" t="s">
        <v>41</v>
      </c>
      <c r="F29" s="75">
        <v>6</v>
      </c>
      <c r="G29" s="3"/>
      <c r="H29" s="10">
        <f t="shared" si="2"/>
        <v>0</v>
      </c>
      <c r="I29" s="4"/>
      <c r="J29" s="10">
        <f t="shared" si="3"/>
        <v>0</v>
      </c>
      <c r="K29" s="14">
        <f t="shared" si="4"/>
        <v>0</v>
      </c>
      <c r="L29" s="44"/>
      <c r="M29" s="44"/>
    </row>
    <row r="30" spans="1:13" s="50" customFormat="1" x14ac:dyDescent="0.25">
      <c r="A30" s="52">
        <v>19</v>
      </c>
      <c r="B30" s="69"/>
      <c r="C30" s="45" t="s">
        <v>85</v>
      </c>
      <c r="D30" s="67" t="s">
        <v>86</v>
      </c>
      <c r="E30" s="21" t="s">
        <v>41</v>
      </c>
      <c r="F30" s="75">
        <v>150</v>
      </c>
      <c r="G30" s="3"/>
      <c r="H30" s="10">
        <f t="shared" si="2"/>
        <v>0</v>
      </c>
      <c r="I30" s="4"/>
      <c r="J30" s="10">
        <f t="shared" si="3"/>
        <v>0</v>
      </c>
      <c r="K30" s="14">
        <f t="shared" si="4"/>
        <v>0</v>
      </c>
      <c r="L30" s="44"/>
      <c r="M30" s="44"/>
    </row>
    <row r="31" spans="1:13" s="50" customFormat="1" x14ac:dyDescent="0.25">
      <c r="A31" s="52">
        <v>20</v>
      </c>
      <c r="B31" s="69"/>
      <c r="C31" s="45" t="s">
        <v>87</v>
      </c>
      <c r="D31" s="67" t="s">
        <v>88</v>
      </c>
      <c r="E31" s="21" t="s">
        <v>42</v>
      </c>
      <c r="F31" s="75">
        <v>50</v>
      </c>
      <c r="G31" s="3"/>
      <c r="H31" s="10">
        <f t="shared" si="2"/>
        <v>0</v>
      </c>
      <c r="I31" s="4"/>
      <c r="J31" s="10">
        <f t="shared" si="3"/>
        <v>0</v>
      </c>
      <c r="K31" s="14">
        <f t="shared" si="4"/>
        <v>0</v>
      </c>
      <c r="L31" s="44"/>
      <c r="M31" s="44"/>
    </row>
    <row r="32" spans="1:13" s="50" customFormat="1" x14ac:dyDescent="0.25">
      <c r="A32" s="52">
        <v>21</v>
      </c>
      <c r="B32" s="69"/>
      <c r="C32" s="45" t="s">
        <v>89</v>
      </c>
      <c r="D32" s="67" t="s">
        <v>90</v>
      </c>
      <c r="E32" s="21" t="s">
        <v>41</v>
      </c>
      <c r="F32" s="75">
        <v>10</v>
      </c>
      <c r="G32" s="3"/>
      <c r="H32" s="10">
        <f t="shared" si="2"/>
        <v>0</v>
      </c>
      <c r="I32" s="4"/>
      <c r="J32" s="10">
        <f t="shared" si="3"/>
        <v>0</v>
      </c>
      <c r="K32" s="14">
        <f t="shared" si="4"/>
        <v>0</v>
      </c>
      <c r="L32" s="44"/>
      <c r="M32" s="44"/>
    </row>
    <row r="33" spans="1:13" s="50" customFormat="1" ht="30" x14ac:dyDescent="0.25">
      <c r="A33" s="52">
        <v>22</v>
      </c>
      <c r="B33" s="69"/>
      <c r="C33" s="45" t="s">
        <v>91</v>
      </c>
      <c r="D33" s="67" t="s">
        <v>92</v>
      </c>
      <c r="E33" s="21" t="s">
        <v>41</v>
      </c>
      <c r="F33" s="75">
        <v>3</v>
      </c>
      <c r="G33" s="3"/>
      <c r="H33" s="10">
        <f t="shared" si="2"/>
        <v>0</v>
      </c>
      <c r="I33" s="4"/>
      <c r="J33" s="10">
        <f t="shared" si="3"/>
        <v>0</v>
      </c>
      <c r="K33" s="14">
        <f t="shared" si="4"/>
        <v>0</v>
      </c>
      <c r="L33" s="44"/>
      <c r="M33" s="44"/>
    </row>
    <row r="34" spans="1:13" s="50" customFormat="1" x14ac:dyDescent="0.25">
      <c r="A34" s="52">
        <v>23</v>
      </c>
      <c r="B34" s="69"/>
      <c r="C34" s="45" t="s">
        <v>93</v>
      </c>
      <c r="D34" s="77">
        <v>0.98</v>
      </c>
      <c r="E34" s="21" t="s">
        <v>41</v>
      </c>
      <c r="F34" s="75">
        <v>3000</v>
      </c>
      <c r="G34" s="3"/>
      <c r="H34" s="10">
        <f t="shared" si="2"/>
        <v>0</v>
      </c>
      <c r="I34" s="4"/>
      <c r="J34" s="10">
        <f t="shared" si="3"/>
        <v>0</v>
      </c>
      <c r="K34" s="14">
        <f t="shared" si="4"/>
        <v>0</v>
      </c>
      <c r="L34" s="44"/>
      <c r="M34" s="44"/>
    </row>
    <row r="35" spans="1:13" s="50" customFormat="1" x14ac:dyDescent="0.25">
      <c r="A35" s="52">
        <v>24</v>
      </c>
      <c r="B35" s="69"/>
      <c r="C35" s="45" t="s">
        <v>94</v>
      </c>
      <c r="D35" s="67" t="s">
        <v>95</v>
      </c>
      <c r="E35" s="21" t="s">
        <v>41</v>
      </c>
      <c r="F35" s="75">
        <v>10</v>
      </c>
      <c r="G35" s="3"/>
      <c r="H35" s="10">
        <f t="shared" si="2"/>
        <v>0</v>
      </c>
      <c r="I35" s="4"/>
      <c r="J35" s="10">
        <f t="shared" si="3"/>
        <v>0</v>
      </c>
      <c r="K35" s="14">
        <f t="shared" si="4"/>
        <v>0</v>
      </c>
      <c r="L35" s="44"/>
      <c r="M35" s="44"/>
    </row>
    <row r="36" spans="1:13" s="50" customFormat="1" x14ac:dyDescent="0.25">
      <c r="A36" s="52">
        <v>25</v>
      </c>
      <c r="B36" s="69"/>
      <c r="C36" s="45" t="s">
        <v>96</v>
      </c>
      <c r="D36" s="67" t="s">
        <v>97</v>
      </c>
      <c r="E36" s="21" t="s">
        <v>41</v>
      </c>
      <c r="F36" s="75">
        <v>1</v>
      </c>
      <c r="G36" s="3"/>
      <c r="H36" s="10">
        <f t="shared" si="2"/>
        <v>0</v>
      </c>
      <c r="I36" s="4"/>
      <c r="J36" s="10">
        <f t="shared" si="3"/>
        <v>0</v>
      </c>
      <c r="K36" s="14">
        <f t="shared" si="4"/>
        <v>0</v>
      </c>
      <c r="L36" s="44"/>
      <c r="M36" s="44"/>
    </row>
    <row r="37" spans="1:13" s="50" customFormat="1" x14ac:dyDescent="0.25">
      <c r="A37" s="52">
        <v>26</v>
      </c>
      <c r="B37" s="69"/>
      <c r="C37" s="45" t="s">
        <v>98</v>
      </c>
      <c r="D37" s="67" t="s">
        <v>99</v>
      </c>
      <c r="E37" s="21" t="s">
        <v>45</v>
      </c>
      <c r="F37" s="75">
        <v>10</v>
      </c>
      <c r="G37" s="3"/>
      <c r="H37" s="10">
        <f t="shared" si="2"/>
        <v>0</v>
      </c>
      <c r="I37" s="4"/>
      <c r="J37" s="10">
        <f t="shared" si="3"/>
        <v>0</v>
      </c>
      <c r="K37" s="14">
        <f t="shared" si="4"/>
        <v>0</v>
      </c>
      <c r="L37" s="44"/>
      <c r="M37" s="44"/>
    </row>
    <row r="38" spans="1:13" s="50" customFormat="1" x14ac:dyDescent="0.25">
      <c r="A38" s="52">
        <v>27</v>
      </c>
      <c r="B38" s="69"/>
      <c r="C38" s="45" t="s">
        <v>100</v>
      </c>
      <c r="D38" s="67" t="s">
        <v>101</v>
      </c>
      <c r="E38" s="21" t="s">
        <v>42</v>
      </c>
      <c r="F38" s="75">
        <v>1000</v>
      </c>
      <c r="G38" s="3"/>
      <c r="H38" s="10">
        <f t="shared" si="2"/>
        <v>0</v>
      </c>
      <c r="I38" s="4"/>
      <c r="J38" s="10">
        <f t="shared" si="3"/>
        <v>0</v>
      </c>
      <c r="K38" s="14">
        <f t="shared" si="4"/>
        <v>0</v>
      </c>
      <c r="L38" s="44"/>
      <c r="M38" s="44"/>
    </row>
    <row r="39" spans="1:13" s="50" customFormat="1" ht="30" x14ac:dyDescent="0.25">
      <c r="A39" s="52">
        <v>28</v>
      </c>
      <c r="B39" s="69"/>
      <c r="C39" s="45" t="s">
        <v>102</v>
      </c>
      <c r="D39" s="67" t="s">
        <v>103</v>
      </c>
      <c r="E39" s="21" t="s">
        <v>41</v>
      </c>
      <c r="F39" s="75">
        <v>5</v>
      </c>
      <c r="G39" s="3"/>
      <c r="H39" s="10">
        <f t="shared" si="2"/>
        <v>0</v>
      </c>
      <c r="I39" s="4"/>
      <c r="J39" s="10">
        <f t="shared" si="3"/>
        <v>0</v>
      </c>
      <c r="K39" s="14">
        <f t="shared" si="4"/>
        <v>0</v>
      </c>
      <c r="L39" s="44"/>
      <c r="M39" s="44"/>
    </row>
    <row r="40" spans="1:13" s="50" customFormat="1" x14ac:dyDescent="0.25">
      <c r="A40" s="52">
        <v>29</v>
      </c>
      <c r="B40" s="69"/>
      <c r="C40" s="45" t="s">
        <v>104</v>
      </c>
      <c r="D40" s="67" t="s">
        <v>105</v>
      </c>
      <c r="E40" s="21" t="s">
        <v>38</v>
      </c>
      <c r="F40" s="75">
        <v>4</v>
      </c>
      <c r="G40" s="3"/>
      <c r="H40" s="10">
        <f t="shared" si="2"/>
        <v>0</v>
      </c>
      <c r="I40" s="4"/>
      <c r="J40" s="10">
        <f t="shared" si="3"/>
        <v>0</v>
      </c>
      <c r="K40" s="14">
        <f t="shared" si="4"/>
        <v>0</v>
      </c>
      <c r="L40" s="44"/>
      <c r="M40" s="44"/>
    </row>
    <row r="41" spans="1:13" s="50" customFormat="1" x14ac:dyDescent="0.25">
      <c r="A41" s="52">
        <v>30</v>
      </c>
      <c r="B41" s="69"/>
      <c r="C41" s="45" t="s">
        <v>106</v>
      </c>
      <c r="D41" s="67" t="s">
        <v>107</v>
      </c>
      <c r="E41" s="21" t="s">
        <v>38</v>
      </c>
      <c r="F41" s="75">
        <v>13</v>
      </c>
      <c r="G41" s="3"/>
      <c r="H41" s="10">
        <f t="shared" si="2"/>
        <v>0</v>
      </c>
      <c r="I41" s="4"/>
      <c r="J41" s="10">
        <f t="shared" si="3"/>
        <v>0</v>
      </c>
      <c r="K41" s="14">
        <f t="shared" si="4"/>
        <v>0</v>
      </c>
      <c r="L41" s="44"/>
      <c r="M41" s="44"/>
    </row>
    <row r="42" spans="1:13" s="50" customFormat="1" x14ac:dyDescent="0.25">
      <c r="A42" s="52">
        <v>31</v>
      </c>
      <c r="B42" s="69"/>
      <c r="C42" s="45" t="s">
        <v>108</v>
      </c>
      <c r="D42" s="67" t="s">
        <v>109</v>
      </c>
      <c r="E42" s="21" t="s">
        <v>38</v>
      </c>
      <c r="F42" s="75">
        <v>4</v>
      </c>
      <c r="G42" s="3"/>
      <c r="H42" s="10">
        <f t="shared" si="2"/>
        <v>0</v>
      </c>
      <c r="I42" s="4"/>
      <c r="J42" s="10">
        <f t="shared" si="3"/>
        <v>0</v>
      </c>
      <c r="K42" s="14">
        <f t="shared" si="4"/>
        <v>0</v>
      </c>
      <c r="L42" s="44"/>
      <c r="M42" s="44"/>
    </row>
    <row r="43" spans="1:13" s="50" customFormat="1" x14ac:dyDescent="0.25">
      <c r="A43" s="52">
        <v>32</v>
      </c>
      <c r="B43" s="69"/>
      <c r="C43" s="45" t="s">
        <v>110</v>
      </c>
      <c r="D43" s="67" t="s">
        <v>111</v>
      </c>
      <c r="E43" s="21" t="s">
        <v>38</v>
      </c>
      <c r="F43" s="75">
        <v>8</v>
      </c>
      <c r="G43" s="3"/>
      <c r="H43" s="10">
        <f t="shared" si="2"/>
        <v>0</v>
      </c>
      <c r="I43" s="4"/>
      <c r="J43" s="10">
        <f t="shared" si="3"/>
        <v>0</v>
      </c>
      <c r="K43" s="14">
        <f t="shared" si="4"/>
        <v>0</v>
      </c>
      <c r="L43" s="44"/>
      <c r="M43" s="44"/>
    </row>
    <row r="44" spans="1:13" s="50" customFormat="1" x14ac:dyDescent="0.25">
      <c r="A44" s="52">
        <v>33</v>
      </c>
      <c r="B44" s="69"/>
      <c r="C44" s="45" t="s">
        <v>112</v>
      </c>
      <c r="D44" s="67" t="s">
        <v>113</v>
      </c>
      <c r="E44" s="21" t="s">
        <v>38</v>
      </c>
      <c r="F44" s="75">
        <v>16</v>
      </c>
      <c r="G44" s="3"/>
      <c r="H44" s="10">
        <f t="shared" si="2"/>
        <v>0</v>
      </c>
      <c r="I44" s="4"/>
      <c r="J44" s="10">
        <f t="shared" si="3"/>
        <v>0</v>
      </c>
      <c r="K44" s="14">
        <f t="shared" si="4"/>
        <v>0</v>
      </c>
      <c r="L44" s="44"/>
      <c r="M44" s="44"/>
    </row>
    <row r="45" spans="1:13" s="50" customFormat="1" ht="30" x14ac:dyDescent="0.25">
      <c r="A45" s="52">
        <v>34</v>
      </c>
      <c r="B45" s="69"/>
      <c r="C45" s="45" t="s">
        <v>114</v>
      </c>
      <c r="D45" s="67" t="s">
        <v>115</v>
      </c>
      <c r="E45" s="21" t="s">
        <v>41</v>
      </c>
      <c r="F45" s="75">
        <v>8500</v>
      </c>
      <c r="G45" s="3"/>
      <c r="H45" s="10">
        <f t="shared" si="2"/>
        <v>0</v>
      </c>
      <c r="I45" s="4"/>
      <c r="J45" s="10">
        <f t="shared" si="3"/>
        <v>0</v>
      </c>
      <c r="K45" s="14">
        <f t="shared" si="4"/>
        <v>0</v>
      </c>
      <c r="L45" s="44"/>
      <c r="M45" s="44"/>
    </row>
    <row r="46" spans="1:13" s="50" customFormat="1" x14ac:dyDescent="0.25">
      <c r="A46" s="52">
        <v>35</v>
      </c>
      <c r="B46" s="69"/>
      <c r="C46" s="45" t="s">
        <v>116</v>
      </c>
      <c r="D46" s="67" t="s">
        <v>117</v>
      </c>
      <c r="E46" s="21" t="s">
        <v>38</v>
      </c>
      <c r="F46" s="75">
        <v>11</v>
      </c>
      <c r="G46" s="3"/>
      <c r="H46" s="10">
        <f t="shared" si="2"/>
        <v>0</v>
      </c>
      <c r="I46" s="4"/>
      <c r="J46" s="10">
        <f t="shared" si="3"/>
        <v>0</v>
      </c>
      <c r="K46" s="14">
        <f t="shared" si="4"/>
        <v>0</v>
      </c>
      <c r="L46" s="44"/>
      <c r="M46" s="44"/>
    </row>
    <row r="47" spans="1:13" s="50" customFormat="1" ht="30" x14ac:dyDescent="0.25">
      <c r="A47" s="52">
        <v>36</v>
      </c>
      <c r="B47" s="69"/>
      <c r="C47" s="45" t="s">
        <v>118</v>
      </c>
      <c r="D47" s="67" t="s">
        <v>119</v>
      </c>
      <c r="E47" s="21" t="s">
        <v>38</v>
      </c>
      <c r="F47" s="75">
        <v>4</v>
      </c>
      <c r="G47" s="3"/>
      <c r="H47" s="10">
        <f t="shared" si="2"/>
        <v>0</v>
      </c>
      <c r="I47" s="4"/>
      <c r="J47" s="10">
        <f t="shared" si="3"/>
        <v>0</v>
      </c>
      <c r="K47" s="14">
        <f t="shared" si="4"/>
        <v>0</v>
      </c>
      <c r="L47" s="44"/>
      <c r="M47" s="44"/>
    </row>
    <row r="48" spans="1:13" s="50" customFormat="1" ht="45" x14ac:dyDescent="0.25">
      <c r="A48" s="52">
        <v>37</v>
      </c>
      <c r="B48" s="69"/>
      <c r="C48" s="45" t="s">
        <v>120</v>
      </c>
      <c r="D48" s="67" t="s">
        <v>121</v>
      </c>
      <c r="E48" s="21" t="s">
        <v>41</v>
      </c>
      <c r="F48" s="75">
        <v>70</v>
      </c>
      <c r="G48" s="3"/>
      <c r="H48" s="10">
        <f t="shared" si="2"/>
        <v>0</v>
      </c>
      <c r="I48" s="4"/>
      <c r="J48" s="10">
        <f t="shared" si="3"/>
        <v>0</v>
      </c>
      <c r="K48" s="14">
        <f t="shared" si="4"/>
        <v>0</v>
      </c>
      <c r="L48" s="44"/>
      <c r="M48" s="44"/>
    </row>
    <row r="49" spans="1:13" s="50" customFormat="1" x14ac:dyDescent="0.25">
      <c r="A49" s="52">
        <v>38</v>
      </c>
      <c r="B49" s="69"/>
      <c r="C49" s="45" t="s">
        <v>122</v>
      </c>
      <c r="D49" s="67" t="s">
        <v>123</v>
      </c>
      <c r="E49" s="21" t="s">
        <v>41</v>
      </c>
      <c r="F49" s="75">
        <v>300</v>
      </c>
      <c r="G49" s="3"/>
      <c r="H49" s="10">
        <f t="shared" si="2"/>
        <v>0</v>
      </c>
      <c r="I49" s="4"/>
      <c r="J49" s="10">
        <f t="shared" si="3"/>
        <v>0</v>
      </c>
      <c r="K49" s="14">
        <f t="shared" si="4"/>
        <v>0</v>
      </c>
      <c r="L49" s="44"/>
      <c r="M49" s="44"/>
    </row>
    <row r="50" spans="1:13" s="50" customFormat="1" x14ac:dyDescent="0.25">
      <c r="A50" s="52">
        <v>39</v>
      </c>
      <c r="B50" s="69"/>
      <c r="C50" s="45" t="s">
        <v>124</v>
      </c>
      <c r="D50" s="67" t="s">
        <v>125</v>
      </c>
      <c r="E50" s="21" t="s">
        <v>42</v>
      </c>
      <c r="F50" s="75">
        <v>60</v>
      </c>
      <c r="G50" s="3"/>
      <c r="H50" s="10">
        <f t="shared" si="2"/>
        <v>0</v>
      </c>
      <c r="I50" s="4"/>
      <c r="J50" s="10">
        <f t="shared" si="3"/>
        <v>0</v>
      </c>
      <c r="K50" s="14">
        <f t="shared" si="4"/>
        <v>0</v>
      </c>
      <c r="L50" s="44"/>
      <c r="M50" s="44"/>
    </row>
    <row r="51" spans="1:13" s="50" customFormat="1" ht="30" x14ac:dyDescent="0.25">
      <c r="A51" s="52">
        <v>40</v>
      </c>
      <c r="B51" s="69"/>
      <c r="C51" s="45" t="s">
        <v>126</v>
      </c>
      <c r="D51" s="67" t="s">
        <v>127</v>
      </c>
      <c r="E51" s="21" t="s">
        <v>42</v>
      </c>
      <c r="F51" s="75">
        <v>250</v>
      </c>
      <c r="G51" s="3"/>
      <c r="H51" s="10">
        <f t="shared" si="2"/>
        <v>0</v>
      </c>
      <c r="I51" s="4"/>
      <c r="J51" s="10">
        <f t="shared" si="3"/>
        <v>0</v>
      </c>
      <c r="K51" s="14">
        <f t="shared" si="4"/>
        <v>0</v>
      </c>
      <c r="L51" s="44"/>
      <c r="M51" s="44"/>
    </row>
    <row r="52" spans="1:13" s="50" customFormat="1" ht="30" x14ac:dyDescent="0.25">
      <c r="A52" s="52">
        <v>41</v>
      </c>
      <c r="B52" s="69"/>
      <c r="C52" s="45" t="s">
        <v>126</v>
      </c>
      <c r="D52" s="67" t="s">
        <v>128</v>
      </c>
      <c r="E52" s="21" t="s">
        <v>42</v>
      </c>
      <c r="F52" s="75">
        <v>600</v>
      </c>
      <c r="G52" s="3"/>
      <c r="H52" s="10">
        <f t="shared" si="2"/>
        <v>0</v>
      </c>
      <c r="I52" s="4"/>
      <c r="J52" s="10">
        <f t="shared" si="3"/>
        <v>0</v>
      </c>
      <c r="K52" s="14">
        <f t="shared" si="4"/>
        <v>0</v>
      </c>
      <c r="L52" s="44"/>
      <c r="M52" s="44"/>
    </row>
    <row r="53" spans="1:13" s="50" customFormat="1" x14ac:dyDescent="0.25">
      <c r="A53" s="52">
        <v>42</v>
      </c>
      <c r="B53" s="69"/>
      <c r="C53" s="45" t="s">
        <v>129</v>
      </c>
      <c r="D53" s="67" t="s">
        <v>72</v>
      </c>
      <c r="E53" s="21" t="s">
        <v>41</v>
      </c>
      <c r="F53" s="75">
        <v>25</v>
      </c>
      <c r="G53" s="3"/>
      <c r="H53" s="10">
        <f t="shared" si="2"/>
        <v>0</v>
      </c>
      <c r="I53" s="4"/>
      <c r="J53" s="10">
        <f t="shared" si="3"/>
        <v>0</v>
      </c>
      <c r="K53" s="14">
        <f t="shared" si="4"/>
        <v>0</v>
      </c>
      <c r="L53" s="44"/>
      <c r="M53" s="44"/>
    </row>
    <row r="54" spans="1:13" s="50" customFormat="1" x14ac:dyDescent="0.25">
      <c r="A54" s="52">
        <v>43</v>
      </c>
      <c r="B54" s="69"/>
      <c r="C54" s="45" t="s">
        <v>130</v>
      </c>
      <c r="D54" s="67" t="s">
        <v>50</v>
      </c>
      <c r="E54" s="21" t="s">
        <v>41</v>
      </c>
      <c r="F54" s="75">
        <v>20</v>
      </c>
      <c r="G54" s="3"/>
      <c r="H54" s="10">
        <f t="shared" si="2"/>
        <v>0</v>
      </c>
      <c r="I54" s="4"/>
      <c r="J54" s="10">
        <f t="shared" si="3"/>
        <v>0</v>
      </c>
      <c r="K54" s="14">
        <f t="shared" si="4"/>
        <v>0</v>
      </c>
      <c r="L54" s="44"/>
      <c r="M54" s="44"/>
    </row>
    <row r="55" spans="1:13" s="50" customFormat="1" x14ac:dyDescent="0.25">
      <c r="A55" s="52">
        <v>44</v>
      </c>
      <c r="B55" s="69"/>
      <c r="C55" s="45" t="s">
        <v>131</v>
      </c>
      <c r="D55" s="67" t="s">
        <v>132</v>
      </c>
      <c r="E55" s="21" t="s">
        <v>41</v>
      </c>
      <c r="F55" s="75">
        <v>200</v>
      </c>
      <c r="G55" s="3"/>
      <c r="H55" s="10">
        <f t="shared" si="2"/>
        <v>0</v>
      </c>
      <c r="I55" s="4"/>
      <c r="J55" s="10">
        <f t="shared" si="3"/>
        <v>0</v>
      </c>
      <c r="K55" s="14">
        <f t="shared" si="4"/>
        <v>0</v>
      </c>
      <c r="L55" s="44"/>
      <c r="M55" s="44"/>
    </row>
    <row r="56" spans="1:13" s="50" customFormat="1" x14ac:dyDescent="0.25">
      <c r="A56" s="52">
        <v>45</v>
      </c>
      <c r="B56" s="69"/>
      <c r="C56" s="45" t="s">
        <v>133</v>
      </c>
      <c r="D56" s="67" t="s">
        <v>134</v>
      </c>
      <c r="E56" s="21" t="s">
        <v>41</v>
      </c>
      <c r="F56" s="75">
        <v>15</v>
      </c>
      <c r="G56" s="3"/>
      <c r="H56" s="10">
        <f t="shared" si="2"/>
        <v>0</v>
      </c>
      <c r="I56" s="4"/>
      <c r="J56" s="10">
        <f t="shared" si="3"/>
        <v>0</v>
      </c>
      <c r="K56" s="14">
        <f t="shared" si="4"/>
        <v>0</v>
      </c>
      <c r="L56" s="44"/>
      <c r="M56" s="44"/>
    </row>
    <row r="57" spans="1:13" s="50" customFormat="1" x14ac:dyDescent="0.25">
      <c r="A57" s="52">
        <v>46</v>
      </c>
      <c r="B57" s="69"/>
      <c r="C57" s="45" t="s">
        <v>135</v>
      </c>
      <c r="D57" s="67" t="s">
        <v>136</v>
      </c>
      <c r="E57" s="21" t="s">
        <v>42</v>
      </c>
      <c r="F57" s="75">
        <v>100</v>
      </c>
      <c r="G57" s="3"/>
      <c r="H57" s="10">
        <f t="shared" si="2"/>
        <v>0</v>
      </c>
      <c r="I57" s="4"/>
      <c r="J57" s="10">
        <f t="shared" si="3"/>
        <v>0</v>
      </c>
      <c r="K57" s="14">
        <f t="shared" si="4"/>
        <v>0</v>
      </c>
      <c r="L57" s="44"/>
      <c r="M57" s="44"/>
    </row>
    <row r="58" spans="1:13" s="50" customFormat="1" x14ac:dyDescent="0.25">
      <c r="A58" s="52">
        <v>47</v>
      </c>
      <c r="B58" s="69"/>
      <c r="C58" s="45" t="s">
        <v>137</v>
      </c>
      <c r="D58" s="67" t="s">
        <v>138</v>
      </c>
      <c r="E58" s="21" t="s">
        <v>41</v>
      </c>
      <c r="F58" s="75">
        <v>10</v>
      </c>
      <c r="G58" s="3"/>
      <c r="H58" s="10">
        <f t="shared" si="2"/>
        <v>0</v>
      </c>
      <c r="I58" s="4"/>
      <c r="J58" s="10">
        <f t="shared" si="3"/>
        <v>0</v>
      </c>
      <c r="K58" s="14">
        <f t="shared" si="4"/>
        <v>0</v>
      </c>
      <c r="L58" s="44"/>
      <c r="M58" s="44"/>
    </row>
    <row r="59" spans="1:13" s="50" customFormat="1" ht="30" x14ac:dyDescent="0.25">
      <c r="A59" s="52">
        <v>48</v>
      </c>
      <c r="B59" s="69"/>
      <c r="C59" s="45" t="s">
        <v>139</v>
      </c>
      <c r="D59" s="67" t="s">
        <v>140</v>
      </c>
      <c r="E59" s="21" t="s">
        <v>42</v>
      </c>
      <c r="F59" s="75">
        <v>7</v>
      </c>
      <c r="G59" s="3"/>
      <c r="H59" s="10">
        <f t="shared" si="2"/>
        <v>0</v>
      </c>
      <c r="I59" s="4"/>
      <c r="J59" s="10">
        <f t="shared" si="3"/>
        <v>0</v>
      </c>
      <c r="K59" s="14">
        <f t="shared" si="4"/>
        <v>0</v>
      </c>
      <c r="L59" s="44"/>
      <c r="M59" s="44"/>
    </row>
    <row r="60" spans="1:13" s="50" customFormat="1" x14ac:dyDescent="0.25">
      <c r="A60" s="52">
        <v>49</v>
      </c>
      <c r="B60" s="69"/>
      <c r="C60" s="45" t="s">
        <v>141</v>
      </c>
      <c r="D60" s="67" t="s">
        <v>142</v>
      </c>
      <c r="E60" s="21" t="s">
        <v>45</v>
      </c>
      <c r="F60" s="75">
        <v>15</v>
      </c>
      <c r="G60" s="3"/>
      <c r="H60" s="10">
        <f t="shared" si="2"/>
        <v>0</v>
      </c>
      <c r="I60" s="4"/>
      <c r="J60" s="10">
        <f t="shared" si="3"/>
        <v>0</v>
      </c>
      <c r="K60" s="14">
        <f t="shared" si="4"/>
        <v>0</v>
      </c>
      <c r="L60" s="44"/>
      <c r="M60" s="44"/>
    </row>
    <row r="61" spans="1:13" s="50" customFormat="1" x14ac:dyDescent="0.25">
      <c r="A61" s="52">
        <v>50</v>
      </c>
      <c r="B61" s="69"/>
      <c r="C61" s="45" t="s">
        <v>143</v>
      </c>
      <c r="D61" s="67" t="s">
        <v>144</v>
      </c>
      <c r="E61" s="21" t="s">
        <v>41</v>
      </c>
      <c r="F61" s="75">
        <v>1000</v>
      </c>
      <c r="G61" s="3"/>
      <c r="H61" s="10">
        <f t="shared" si="2"/>
        <v>0</v>
      </c>
      <c r="I61" s="4"/>
      <c r="J61" s="10">
        <f t="shared" si="3"/>
        <v>0</v>
      </c>
      <c r="K61" s="14">
        <f t="shared" si="4"/>
        <v>0</v>
      </c>
      <c r="L61" s="44"/>
      <c r="M61" s="44"/>
    </row>
    <row r="62" spans="1:13" s="50" customFormat="1" x14ac:dyDescent="0.25">
      <c r="A62" s="52">
        <v>51</v>
      </c>
      <c r="B62" s="69"/>
      <c r="C62" s="45" t="s">
        <v>145</v>
      </c>
      <c r="D62" s="67" t="s">
        <v>146</v>
      </c>
      <c r="E62" s="21" t="s">
        <v>45</v>
      </c>
      <c r="F62" s="74">
        <v>62.5</v>
      </c>
      <c r="G62" s="3"/>
      <c r="H62" s="10">
        <f t="shared" si="2"/>
        <v>0</v>
      </c>
      <c r="I62" s="4"/>
      <c r="J62" s="10">
        <f t="shared" si="3"/>
        <v>0</v>
      </c>
      <c r="K62" s="14">
        <f t="shared" si="4"/>
        <v>0</v>
      </c>
      <c r="L62" s="44"/>
      <c r="M62" s="44"/>
    </row>
    <row r="63" spans="1:13" s="50" customFormat="1" x14ac:dyDescent="0.25">
      <c r="A63" s="52">
        <v>52</v>
      </c>
      <c r="B63" s="69"/>
      <c r="C63" s="45" t="s">
        <v>147</v>
      </c>
      <c r="D63" s="67" t="s">
        <v>54</v>
      </c>
      <c r="E63" s="21" t="s">
        <v>41</v>
      </c>
      <c r="F63" s="75">
        <v>5</v>
      </c>
      <c r="G63" s="3"/>
      <c r="H63" s="10">
        <f t="shared" si="2"/>
        <v>0</v>
      </c>
      <c r="I63" s="4"/>
      <c r="J63" s="10">
        <f t="shared" si="3"/>
        <v>0</v>
      </c>
      <c r="K63" s="14">
        <f t="shared" si="4"/>
        <v>0</v>
      </c>
      <c r="L63" s="44"/>
      <c r="M63" s="44"/>
    </row>
    <row r="64" spans="1:13" s="50" customFormat="1" x14ac:dyDescent="0.25">
      <c r="A64" s="52">
        <v>53</v>
      </c>
      <c r="B64" s="69"/>
      <c r="C64" s="45" t="s">
        <v>148</v>
      </c>
      <c r="D64" s="67" t="s">
        <v>149</v>
      </c>
      <c r="E64" s="21" t="s">
        <v>45</v>
      </c>
      <c r="F64" s="75">
        <v>10</v>
      </c>
      <c r="G64" s="3"/>
      <c r="H64" s="10">
        <f t="shared" si="2"/>
        <v>0</v>
      </c>
      <c r="I64" s="4"/>
      <c r="J64" s="10">
        <f t="shared" si="3"/>
        <v>0</v>
      </c>
      <c r="K64" s="14">
        <f t="shared" si="4"/>
        <v>0</v>
      </c>
      <c r="L64" s="44"/>
      <c r="M64" s="44"/>
    </row>
    <row r="65" spans="1:13" s="50" customFormat="1" ht="30" x14ac:dyDescent="0.25">
      <c r="A65" s="52">
        <v>54</v>
      </c>
      <c r="B65" s="69"/>
      <c r="C65" s="45" t="s">
        <v>1074</v>
      </c>
      <c r="D65" s="67" t="s">
        <v>150</v>
      </c>
      <c r="E65" s="21" t="s">
        <v>41</v>
      </c>
      <c r="F65" s="75">
        <v>200</v>
      </c>
      <c r="G65" s="3"/>
      <c r="H65" s="10">
        <f t="shared" si="2"/>
        <v>0</v>
      </c>
      <c r="I65" s="4"/>
      <c r="J65" s="10">
        <f t="shared" si="3"/>
        <v>0</v>
      </c>
      <c r="K65" s="14">
        <f t="shared" si="4"/>
        <v>0</v>
      </c>
      <c r="L65" s="44"/>
      <c r="M65" s="44"/>
    </row>
    <row r="66" spans="1:13" s="50" customFormat="1" x14ac:dyDescent="0.25">
      <c r="A66" s="52">
        <v>55</v>
      </c>
      <c r="B66" s="69"/>
      <c r="C66" s="45" t="s">
        <v>151</v>
      </c>
      <c r="D66" s="67" t="s">
        <v>152</v>
      </c>
      <c r="E66" s="21" t="s">
        <v>284</v>
      </c>
      <c r="F66" s="75">
        <v>1000</v>
      </c>
      <c r="G66" s="3"/>
      <c r="H66" s="10">
        <f t="shared" si="2"/>
        <v>0</v>
      </c>
      <c r="I66" s="4"/>
      <c r="J66" s="10">
        <f t="shared" si="3"/>
        <v>0</v>
      </c>
      <c r="K66" s="14">
        <f t="shared" si="4"/>
        <v>0</v>
      </c>
      <c r="L66" s="44"/>
      <c r="M66" s="44"/>
    </row>
    <row r="67" spans="1:13" s="50" customFormat="1" x14ac:dyDescent="0.25">
      <c r="A67" s="52">
        <v>56</v>
      </c>
      <c r="B67" s="69"/>
      <c r="C67" s="45" t="s">
        <v>153</v>
      </c>
      <c r="D67" s="67" t="s">
        <v>154</v>
      </c>
      <c r="E67" s="21" t="s">
        <v>41</v>
      </c>
      <c r="F67" s="75">
        <v>1000</v>
      </c>
      <c r="G67" s="3"/>
      <c r="H67" s="10">
        <f t="shared" si="2"/>
        <v>0</v>
      </c>
      <c r="I67" s="4"/>
      <c r="J67" s="10">
        <f t="shared" si="3"/>
        <v>0</v>
      </c>
      <c r="K67" s="14">
        <f t="shared" si="4"/>
        <v>0</v>
      </c>
      <c r="L67" s="44"/>
      <c r="M67" s="44"/>
    </row>
    <row r="68" spans="1:13" s="50" customFormat="1" ht="30" x14ac:dyDescent="0.25">
      <c r="A68" s="52">
        <v>57</v>
      </c>
      <c r="B68" s="69"/>
      <c r="C68" s="45" t="s">
        <v>155</v>
      </c>
      <c r="D68" s="67" t="s">
        <v>156</v>
      </c>
      <c r="E68" s="21" t="s">
        <v>45</v>
      </c>
      <c r="F68" s="75">
        <v>2</v>
      </c>
      <c r="G68" s="3"/>
      <c r="H68" s="10">
        <f t="shared" si="2"/>
        <v>0</v>
      </c>
      <c r="I68" s="4"/>
      <c r="J68" s="10">
        <f t="shared" si="3"/>
        <v>0</v>
      </c>
      <c r="K68" s="14">
        <f t="shared" si="4"/>
        <v>0</v>
      </c>
      <c r="L68" s="44"/>
      <c r="M68" s="44"/>
    </row>
    <row r="69" spans="1:13" s="50" customFormat="1" x14ac:dyDescent="0.25">
      <c r="A69" s="52">
        <v>58</v>
      </c>
      <c r="B69" s="69"/>
      <c r="C69" s="45" t="s">
        <v>157</v>
      </c>
      <c r="D69" s="67" t="s">
        <v>158</v>
      </c>
      <c r="E69" s="21" t="s">
        <v>45</v>
      </c>
      <c r="F69" s="75">
        <v>2</v>
      </c>
      <c r="G69" s="3"/>
      <c r="H69" s="10">
        <f t="shared" si="2"/>
        <v>0</v>
      </c>
      <c r="I69" s="4"/>
      <c r="J69" s="10">
        <f t="shared" si="3"/>
        <v>0</v>
      </c>
      <c r="K69" s="14">
        <f t="shared" si="4"/>
        <v>0</v>
      </c>
      <c r="L69" s="44"/>
      <c r="M69" s="44"/>
    </row>
    <row r="70" spans="1:13" s="50" customFormat="1" x14ac:dyDescent="0.25">
      <c r="A70" s="52">
        <v>59</v>
      </c>
      <c r="B70" s="69"/>
      <c r="C70" s="45" t="s">
        <v>153</v>
      </c>
      <c r="D70" s="67" t="s">
        <v>154</v>
      </c>
      <c r="E70" s="21" t="s">
        <v>38</v>
      </c>
      <c r="F70" s="75">
        <v>1</v>
      </c>
      <c r="G70" s="3"/>
      <c r="H70" s="10">
        <f t="shared" si="2"/>
        <v>0</v>
      </c>
      <c r="I70" s="4"/>
      <c r="J70" s="10">
        <f t="shared" si="3"/>
        <v>0</v>
      </c>
      <c r="K70" s="14">
        <f t="shared" si="4"/>
        <v>0</v>
      </c>
      <c r="L70" s="44"/>
      <c r="M70" s="44"/>
    </row>
    <row r="71" spans="1:13" s="50" customFormat="1" x14ac:dyDescent="0.25">
      <c r="A71" s="52">
        <v>60</v>
      </c>
      <c r="B71" s="69"/>
      <c r="C71" s="45" t="s">
        <v>159</v>
      </c>
      <c r="D71" s="67" t="s">
        <v>160</v>
      </c>
      <c r="E71" s="21" t="s">
        <v>45</v>
      </c>
      <c r="F71" s="75">
        <v>60</v>
      </c>
      <c r="G71" s="3"/>
      <c r="H71" s="10">
        <f t="shared" si="2"/>
        <v>0</v>
      </c>
      <c r="I71" s="4"/>
      <c r="J71" s="10">
        <f t="shared" si="3"/>
        <v>0</v>
      </c>
      <c r="K71" s="14">
        <f t="shared" si="4"/>
        <v>0</v>
      </c>
      <c r="L71" s="44"/>
      <c r="M71" s="44"/>
    </row>
    <row r="72" spans="1:13" s="50" customFormat="1" x14ac:dyDescent="0.25">
      <c r="A72" s="52">
        <v>61</v>
      </c>
      <c r="B72" s="69"/>
      <c r="C72" s="45" t="s">
        <v>161</v>
      </c>
      <c r="D72" s="67" t="s">
        <v>162</v>
      </c>
      <c r="E72" s="21" t="s">
        <v>29</v>
      </c>
      <c r="F72" s="75">
        <v>17</v>
      </c>
      <c r="G72" s="3"/>
      <c r="H72" s="10">
        <f t="shared" si="2"/>
        <v>0</v>
      </c>
      <c r="I72" s="4"/>
      <c r="J72" s="10">
        <f t="shared" si="3"/>
        <v>0</v>
      </c>
      <c r="K72" s="14">
        <f t="shared" si="4"/>
        <v>0</v>
      </c>
      <c r="L72" s="44"/>
      <c r="M72" s="44"/>
    </row>
    <row r="73" spans="1:13" s="50" customFormat="1" ht="30" x14ac:dyDescent="0.25">
      <c r="A73" s="52">
        <v>62</v>
      </c>
      <c r="B73" s="69"/>
      <c r="C73" s="45" t="s">
        <v>118</v>
      </c>
      <c r="D73" s="67" t="s">
        <v>119</v>
      </c>
      <c r="E73" s="21" t="s">
        <v>41</v>
      </c>
      <c r="F73" s="75">
        <v>1500</v>
      </c>
      <c r="G73" s="3"/>
      <c r="H73" s="10">
        <f t="shared" si="2"/>
        <v>0</v>
      </c>
      <c r="I73" s="4"/>
      <c r="J73" s="10">
        <f t="shared" si="3"/>
        <v>0</v>
      </c>
      <c r="K73" s="14">
        <f t="shared" si="4"/>
        <v>0</v>
      </c>
      <c r="L73" s="44"/>
      <c r="M73" s="44"/>
    </row>
    <row r="74" spans="1:13" s="50" customFormat="1" x14ac:dyDescent="0.25">
      <c r="A74" s="52">
        <v>63</v>
      </c>
      <c r="B74" s="69"/>
      <c r="C74" s="45" t="s">
        <v>163</v>
      </c>
      <c r="D74" s="67" t="s">
        <v>164</v>
      </c>
      <c r="E74" s="21" t="s">
        <v>41</v>
      </c>
      <c r="F74" s="75">
        <v>1000</v>
      </c>
      <c r="G74" s="3"/>
      <c r="H74" s="10">
        <f t="shared" si="2"/>
        <v>0</v>
      </c>
      <c r="I74" s="4"/>
      <c r="J74" s="10">
        <f t="shared" si="3"/>
        <v>0</v>
      </c>
      <c r="K74" s="14">
        <f t="shared" si="4"/>
        <v>0</v>
      </c>
      <c r="L74" s="44"/>
      <c r="M74" s="44"/>
    </row>
    <row r="75" spans="1:13" s="50" customFormat="1" x14ac:dyDescent="0.25">
      <c r="A75" s="52">
        <v>64</v>
      </c>
      <c r="B75" s="69"/>
      <c r="C75" s="45" t="s">
        <v>165</v>
      </c>
      <c r="D75" s="67" t="s">
        <v>166</v>
      </c>
      <c r="E75" s="21" t="s">
        <v>38</v>
      </c>
      <c r="F75" s="75">
        <v>2</v>
      </c>
      <c r="G75" s="3"/>
      <c r="H75" s="10">
        <f t="shared" si="2"/>
        <v>0</v>
      </c>
      <c r="I75" s="4"/>
      <c r="J75" s="10">
        <f t="shared" si="3"/>
        <v>0</v>
      </c>
      <c r="K75" s="14">
        <f t="shared" si="4"/>
        <v>0</v>
      </c>
      <c r="L75" s="44"/>
      <c r="M75" s="44"/>
    </row>
    <row r="76" spans="1:13" s="50" customFormat="1" x14ac:dyDescent="0.25">
      <c r="A76" s="52">
        <v>65</v>
      </c>
      <c r="B76" s="69"/>
      <c r="C76" s="45" t="s">
        <v>167</v>
      </c>
      <c r="D76" s="67" t="s">
        <v>168</v>
      </c>
      <c r="E76" s="21" t="s">
        <v>38</v>
      </c>
      <c r="F76" s="75">
        <v>1</v>
      </c>
      <c r="G76" s="3"/>
      <c r="H76" s="10">
        <f t="shared" si="2"/>
        <v>0</v>
      </c>
      <c r="I76" s="4"/>
      <c r="J76" s="10">
        <f t="shared" si="3"/>
        <v>0</v>
      </c>
      <c r="K76" s="14">
        <f t="shared" si="4"/>
        <v>0</v>
      </c>
      <c r="L76" s="44"/>
      <c r="M76" s="44"/>
    </row>
    <row r="77" spans="1:13" s="50" customFormat="1" ht="30" x14ac:dyDescent="0.25">
      <c r="A77" s="52">
        <v>66</v>
      </c>
      <c r="B77" s="69"/>
      <c r="C77" s="45" t="s">
        <v>169</v>
      </c>
      <c r="D77" s="67" t="s">
        <v>170</v>
      </c>
      <c r="E77" s="21" t="s">
        <v>42</v>
      </c>
      <c r="F77" s="75">
        <v>30</v>
      </c>
      <c r="G77" s="3"/>
      <c r="H77" s="10">
        <f t="shared" ref="H77:H140" si="5">ROUND(F77*G77,2)</f>
        <v>0</v>
      </c>
      <c r="I77" s="4"/>
      <c r="J77" s="10">
        <f t="shared" ref="J77:J140" si="6">ROUND(H77*I77,2)</f>
        <v>0</v>
      </c>
      <c r="K77" s="14">
        <f t="shared" ref="K77:K140" si="7">ROUND(H77+J77,2)</f>
        <v>0</v>
      </c>
      <c r="L77" s="44"/>
      <c r="M77" s="44"/>
    </row>
    <row r="78" spans="1:13" s="50" customFormat="1" ht="30" x14ac:dyDescent="0.25">
      <c r="A78" s="52">
        <v>67</v>
      </c>
      <c r="B78" s="69"/>
      <c r="C78" s="45" t="s">
        <v>171</v>
      </c>
      <c r="D78" s="67" t="s">
        <v>172</v>
      </c>
      <c r="E78" s="21" t="s">
        <v>42</v>
      </c>
      <c r="F78" s="75">
        <v>9</v>
      </c>
      <c r="G78" s="3"/>
      <c r="H78" s="10">
        <f t="shared" si="5"/>
        <v>0</v>
      </c>
      <c r="I78" s="4"/>
      <c r="J78" s="10">
        <f t="shared" si="6"/>
        <v>0</v>
      </c>
      <c r="K78" s="14">
        <f t="shared" si="7"/>
        <v>0</v>
      </c>
      <c r="L78" s="44"/>
      <c r="M78" s="44"/>
    </row>
    <row r="79" spans="1:13" s="50" customFormat="1" x14ac:dyDescent="0.25">
      <c r="A79" s="52">
        <v>68</v>
      </c>
      <c r="B79" s="69"/>
      <c r="C79" s="45" t="s">
        <v>173</v>
      </c>
      <c r="D79" s="67" t="s">
        <v>174</v>
      </c>
      <c r="E79" s="21" t="s">
        <v>41</v>
      </c>
      <c r="F79" s="75">
        <v>250</v>
      </c>
      <c r="G79" s="3"/>
      <c r="H79" s="10">
        <f t="shared" si="5"/>
        <v>0</v>
      </c>
      <c r="I79" s="4"/>
      <c r="J79" s="10">
        <f t="shared" si="6"/>
        <v>0</v>
      </c>
      <c r="K79" s="14">
        <f t="shared" si="7"/>
        <v>0</v>
      </c>
      <c r="L79" s="44"/>
      <c r="M79" s="44"/>
    </row>
    <row r="80" spans="1:13" s="50" customFormat="1" ht="30" x14ac:dyDescent="0.25">
      <c r="A80" s="52">
        <v>69</v>
      </c>
      <c r="B80" s="69"/>
      <c r="C80" s="45" t="s">
        <v>40</v>
      </c>
      <c r="D80" s="67" t="s">
        <v>175</v>
      </c>
      <c r="E80" s="21" t="s">
        <v>42</v>
      </c>
      <c r="F80" s="75">
        <v>70</v>
      </c>
      <c r="G80" s="3"/>
      <c r="H80" s="10">
        <f t="shared" si="5"/>
        <v>0</v>
      </c>
      <c r="I80" s="4"/>
      <c r="J80" s="10">
        <f t="shared" si="6"/>
        <v>0</v>
      </c>
      <c r="K80" s="14">
        <f t="shared" si="7"/>
        <v>0</v>
      </c>
      <c r="L80" s="44"/>
      <c r="M80" s="44"/>
    </row>
    <row r="81" spans="1:13" s="50" customFormat="1" ht="30" x14ac:dyDescent="0.25">
      <c r="A81" s="52">
        <v>70</v>
      </c>
      <c r="B81" s="69"/>
      <c r="C81" s="45" t="s">
        <v>176</v>
      </c>
      <c r="D81" s="67" t="s">
        <v>177</v>
      </c>
      <c r="E81" s="21" t="s">
        <v>41</v>
      </c>
      <c r="F81" s="75">
        <v>20</v>
      </c>
      <c r="G81" s="3"/>
      <c r="H81" s="10">
        <f t="shared" si="5"/>
        <v>0</v>
      </c>
      <c r="I81" s="4"/>
      <c r="J81" s="10">
        <f t="shared" si="6"/>
        <v>0</v>
      </c>
      <c r="K81" s="14">
        <f t="shared" si="7"/>
        <v>0</v>
      </c>
      <c r="L81" s="44"/>
      <c r="M81" s="44"/>
    </row>
    <row r="82" spans="1:13" s="50" customFormat="1" ht="30" x14ac:dyDescent="0.25">
      <c r="A82" s="52">
        <v>71</v>
      </c>
      <c r="B82" s="69"/>
      <c r="C82" s="45" t="s">
        <v>178</v>
      </c>
      <c r="D82" s="67" t="s">
        <v>179</v>
      </c>
      <c r="E82" s="21" t="s">
        <v>42</v>
      </c>
      <c r="F82" s="75">
        <v>75</v>
      </c>
      <c r="G82" s="3"/>
      <c r="H82" s="10">
        <f t="shared" si="5"/>
        <v>0</v>
      </c>
      <c r="I82" s="4"/>
      <c r="J82" s="10">
        <f t="shared" si="6"/>
        <v>0</v>
      </c>
      <c r="K82" s="14">
        <f t="shared" si="7"/>
        <v>0</v>
      </c>
      <c r="L82" s="44"/>
      <c r="M82" s="44"/>
    </row>
    <row r="83" spans="1:13" s="50" customFormat="1" x14ac:dyDescent="0.25">
      <c r="A83" s="52">
        <v>72</v>
      </c>
      <c r="B83" s="69"/>
      <c r="C83" s="45" t="s">
        <v>180</v>
      </c>
      <c r="D83" s="67" t="s">
        <v>181</v>
      </c>
      <c r="E83" s="21" t="s">
        <v>41</v>
      </c>
      <c r="F83" s="75">
        <v>50</v>
      </c>
      <c r="G83" s="3"/>
      <c r="H83" s="10">
        <f t="shared" si="5"/>
        <v>0</v>
      </c>
      <c r="I83" s="4"/>
      <c r="J83" s="10">
        <f t="shared" si="6"/>
        <v>0</v>
      </c>
      <c r="K83" s="14">
        <f t="shared" si="7"/>
        <v>0</v>
      </c>
      <c r="L83" s="44"/>
      <c r="M83" s="44"/>
    </row>
    <row r="84" spans="1:13" s="50" customFormat="1" x14ac:dyDescent="0.25">
      <c r="A84" s="52">
        <v>73</v>
      </c>
      <c r="B84" s="69"/>
      <c r="C84" s="45" t="s">
        <v>182</v>
      </c>
      <c r="D84" s="67" t="s">
        <v>183</v>
      </c>
      <c r="E84" s="21" t="s">
        <v>41</v>
      </c>
      <c r="F84" s="75">
        <v>200</v>
      </c>
      <c r="G84" s="3"/>
      <c r="H84" s="10">
        <f t="shared" si="5"/>
        <v>0</v>
      </c>
      <c r="I84" s="4"/>
      <c r="J84" s="10">
        <f t="shared" si="6"/>
        <v>0</v>
      </c>
      <c r="K84" s="14">
        <f t="shared" si="7"/>
        <v>0</v>
      </c>
      <c r="L84" s="44"/>
      <c r="M84" s="44"/>
    </row>
    <row r="85" spans="1:13" s="50" customFormat="1" ht="30" x14ac:dyDescent="0.25">
      <c r="A85" s="52">
        <v>74</v>
      </c>
      <c r="B85" s="69"/>
      <c r="C85" s="45" t="s">
        <v>184</v>
      </c>
      <c r="D85" s="67" t="s">
        <v>64</v>
      </c>
      <c r="E85" s="21" t="s">
        <v>41</v>
      </c>
      <c r="F85" s="75">
        <v>30</v>
      </c>
      <c r="G85" s="3"/>
      <c r="H85" s="10">
        <f t="shared" si="5"/>
        <v>0</v>
      </c>
      <c r="I85" s="4"/>
      <c r="J85" s="10">
        <f t="shared" si="6"/>
        <v>0</v>
      </c>
      <c r="K85" s="14">
        <f t="shared" si="7"/>
        <v>0</v>
      </c>
      <c r="L85" s="44"/>
      <c r="M85" s="44"/>
    </row>
    <row r="86" spans="1:13" s="50" customFormat="1" x14ac:dyDescent="0.25">
      <c r="A86" s="52">
        <v>75</v>
      </c>
      <c r="B86" s="69"/>
      <c r="C86" s="45" t="s">
        <v>185</v>
      </c>
      <c r="D86" s="67" t="s">
        <v>1090</v>
      </c>
      <c r="E86" s="21" t="s">
        <v>42</v>
      </c>
      <c r="F86" s="75">
        <v>100</v>
      </c>
      <c r="G86" s="3"/>
      <c r="H86" s="10">
        <f t="shared" si="5"/>
        <v>0</v>
      </c>
      <c r="I86" s="4"/>
      <c r="J86" s="10">
        <f t="shared" si="6"/>
        <v>0</v>
      </c>
      <c r="K86" s="14">
        <f t="shared" si="7"/>
        <v>0</v>
      </c>
      <c r="L86" s="44"/>
      <c r="M86" s="44"/>
    </row>
    <row r="87" spans="1:13" s="50" customFormat="1" ht="75" x14ac:dyDescent="0.25">
      <c r="A87" s="52">
        <v>76</v>
      </c>
      <c r="B87" s="69"/>
      <c r="C87" s="45" t="s">
        <v>186</v>
      </c>
      <c r="D87" s="67" t="s">
        <v>187</v>
      </c>
      <c r="E87" s="21" t="s">
        <v>284</v>
      </c>
      <c r="F87" s="75">
        <v>85</v>
      </c>
      <c r="G87" s="3"/>
      <c r="H87" s="10">
        <f t="shared" si="5"/>
        <v>0</v>
      </c>
      <c r="I87" s="4"/>
      <c r="J87" s="10">
        <f t="shared" si="6"/>
        <v>0</v>
      </c>
      <c r="K87" s="14">
        <f t="shared" si="7"/>
        <v>0</v>
      </c>
      <c r="L87" s="44"/>
      <c r="M87" s="44"/>
    </row>
    <row r="88" spans="1:13" s="50" customFormat="1" ht="30" x14ac:dyDescent="0.25">
      <c r="A88" s="52">
        <v>77</v>
      </c>
      <c r="B88" s="69"/>
      <c r="C88" s="45" t="s">
        <v>188</v>
      </c>
      <c r="D88" s="67" t="s">
        <v>189</v>
      </c>
      <c r="E88" s="21" t="s">
        <v>29</v>
      </c>
      <c r="F88" s="75">
        <v>12</v>
      </c>
      <c r="G88" s="3"/>
      <c r="H88" s="10">
        <f t="shared" si="5"/>
        <v>0</v>
      </c>
      <c r="I88" s="4"/>
      <c r="J88" s="10">
        <f t="shared" si="6"/>
        <v>0</v>
      </c>
      <c r="K88" s="14">
        <f t="shared" si="7"/>
        <v>0</v>
      </c>
      <c r="L88" s="44"/>
      <c r="M88" s="44"/>
    </row>
    <row r="89" spans="1:13" s="50" customFormat="1" x14ac:dyDescent="0.25">
      <c r="A89" s="52">
        <v>78</v>
      </c>
      <c r="B89" s="69"/>
      <c r="C89" s="45" t="s">
        <v>190</v>
      </c>
      <c r="D89" s="67" t="s">
        <v>191</v>
      </c>
      <c r="E89" s="21" t="s">
        <v>285</v>
      </c>
      <c r="F89" s="75">
        <v>1500</v>
      </c>
      <c r="G89" s="3"/>
      <c r="H89" s="10">
        <f t="shared" si="5"/>
        <v>0</v>
      </c>
      <c r="I89" s="4"/>
      <c r="J89" s="10">
        <f t="shared" si="6"/>
        <v>0</v>
      </c>
      <c r="K89" s="14">
        <f t="shared" si="7"/>
        <v>0</v>
      </c>
      <c r="L89" s="44"/>
      <c r="M89" s="44"/>
    </row>
    <row r="90" spans="1:13" s="50" customFormat="1" x14ac:dyDescent="0.25">
      <c r="A90" s="52">
        <v>79</v>
      </c>
      <c r="B90" s="69"/>
      <c r="C90" s="45" t="s">
        <v>192</v>
      </c>
      <c r="D90" s="67" t="s">
        <v>193</v>
      </c>
      <c r="E90" s="21" t="s">
        <v>194</v>
      </c>
      <c r="F90" s="75">
        <v>1</v>
      </c>
      <c r="G90" s="3"/>
      <c r="H90" s="10">
        <f t="shared" si="5"/>
        <v>0</v>
      </c>
      <c r="I90" s="4"/>
      <c r="J90" s="10">
        <f t="shared" si="6"/>
        <v>0</v>
      </c>
      <c r="K90" s="14">
        <f t="shared" si="7"/>
        <v>0</v>
      </c>
      <c r="L90" s="44"/>
      <c r="M90" s="44"/>
    </row>
    <row r="91" spans="1:13" s="50" customFormat="1" ht="60" x14ac:dyDescent="0.25">
      <c r="A91" s="52">
        <v>80</v>
      </c>
      <c r="B91" s="69"/>
      <c r="C91" s="45" t="s">
        <v>195</v>
      </c>
      <c r="D91" s="67" t="s">
        <v>196</v>
      </c>
      <c r="E91" s="21" t="s">
        <v>42</v>
      </c>
      <c r="F91" s="75">
        <v>500</v>
      </c>
      <c r="G91" s="3"/>
      <c r="H91" s="10">
        <f t="shared" si="5"/>
        <v>0</v>
      </c>
      <c r="I91" s="4"/>
      <c r="J91" s="10">
        <f t="shared" si="6"/>
        <v>0</v>
      </c>
      <c r="K91" s="14">
        <f t="shared" si="7"/>
        <v>0</v>
      </c>
      <c r="L91" s="44"/>
      <c r="M91" s="44"/>
    </row>
    <row r="92" spans="1:13" s="50" customFormat="1" x14ac:dyDescent="0.25">
      <c r="A92" s="52">
        <v>81</v>
      </c>
      <c r="B92" s="69"/>
      <c r="C92" s="45" t="s">
        <v>197</v>
      </c>
      <c r="D92" s="67" t="s">
        <v>198</v>
      </c>
      <c r="E92" s="21" t="s">
        <v>29</v>
      </c>
      <c r="F92" s="75">
        <v>10</v>
      </c>
      <c r="G92" s="3"/>
      <c r="H92" s="10">
        <f t="shared" si="5"/>
        <v>0</v>
      </c>
      <c r="I92" s="4"/>
      <c r="J92" s="10">
        <f t="shared" si="6"/>
        <v>0</v>
      </c>
      <c r="K92" s="14">
        <f t="shared" si="7"/>
        <v>0</v>
      </c>
      <c r="L92" s="44"/>
      <c r="M92" s="44"/>
    </row>
    <row r="93" spans="1:13" s="50" customFormat="1" ht="45" x14ac:dyDescent="0.25">
      <c r="A93" s="52">
        <v>82</v>
      </c>
      <c r="B93" s="69"/>
      <c r="C93" s="45" t="s">
        <v>199</v>
      </c>
      <c r="D93" s="67" t="s">
        <v>200</v>
      </c>
      <c r="E93" s="21" t="s">
        <v>284</v>
      </c>
      <c r="F93" s="75">
        <v>3000</v>
      </c>
      <c r="G93" s="3"/>
      <c r="H93" s="10">
        <f t="shared" si="5"/>
        <v>0</v>
      </c>
      <c r="I93" s="4"/>
      <c r="J93" s="10">
        <f t="shared" si="6"/>
        <v>0</v>
      </c>
      <c r="K93" s="14">
        <f t="shared" si="7"/>
        <v>0</v>
      </c>
      <c r="L93" s="44"/>
      <c r="M93" s="44"/>
    </row>
    <row r="94" spans="1:13" s="50" customFormat="1" ht="30" x14ac:dyDescent="0.25">
      <c r="A94" s="52">
        <v>83</v>
      </c>
      <c r="B94" s="69"/>
      <c r="C94" s="45" t="s">
        <v>1086</v>
      </c>
      <c r="D94" s="67" t="s">
        <v>201</v>
      </c>
      <c r="E94" s="21" t="s">
        <v>41</v>
      </c>
      <c r="F94" s="75">
        <v>500</v>
      </c>
      <c r="G94" s="3"/>
      <c r="H94" s="10">
        <f t="shared" si="5"/>
        <v>0</v>
      </c>
      <c r="I94" s="4"/>
      <c r="J94" s="10">
        <f t="shared" si="6"/>
        <v>0</v>
      </c>
      <c r="K94" s="14">
        <f t="shared" si="7"/>
        <v>0</v>
      </c>
      <c r="L94" s="44"/>
      <c r="M94" s="44"/>
    </row>
    <row r="95" spans="1:13" s="50" customFormat="1" x14ac:dyDescent="0.25">
      <c r="A95" s="52">
        <v>84</v>
      </c>
      <c r="B95" s="69"/>
      <c r="C95" s="45" t="s">
        <v>197</v>
      </c>
      <c r="D95" s="67" t="s">
        <v>202</v>
      </c>
      <c r="E95" s="21" t="s">
        <v>45</v>
      </c>
      <c r="F95" s="75">
        <v>10</v>
      </c>
      <c r="G95" s="3"/>
      <c r="H95" s="10">
        <f t="shared" si="5"/>
        <v>0</v>
      </c>
      <c r="I95" s="4"/>
      <c r="J95" s="10">
        <f t="shared" si="6"/>
        <v>0</v>
      </c>
      <c r="K95" s="14">
        <f t="shared" si="7"/>
        <v>0</v>
      </c>
      <c r="L95" s="44"/>
      <c r="M95" s="44"/>
    </row>
    <row r="96" spans="1:13" s="50" customFormat="1" x14ac:dyDescent="0.25">
      <c r="A96" s="52">
        <v>85</v>
      </c>
      <c r="B96" s="69"/>
      <c r="C96" s="45" t="s">
        <v>203</v>
      </c>
      <c r="D96" s="67" t="s">
        <v>204</v>
      </c>
      <c r="E96" s="21" t="s">
        <v>43</v>
      </c>
      <c r="F96" s="75">
        <v>250</v>
      </c>
      <c r="G96" s="3"/>
      <c r="H96" s="10">
        <f t="shared" si="5"/>
        <v>0</v>
      </c>
      <c r="I96" s="4"/>
      <c r="J96" s="10">
        <f t="shared" si="6"/>
        <v>0</v>
      </c>
      <c r="K96" s="14">
        <f t="shared" si="7"/>
        <v>0</v>
      </c>
      <c r="L96" s="44"/>
      <c r="M96" s="44"/>
    </row>
    <row r="97" spans="1:13" s="50" customFormat="1" ht="30" x14ac:dyDescent="0.25">
      <c r="A97" s="52">
        <v>86</v>
      </c>
      <c r="B97" s="69"/>
      <c r="C97" s="45" t="s">
        <v>205</v>
      </c>
      <c r="D97" s="67" t="s">
        <v>206</v>
      </c>
      <c r="E97" s="21" t="s">
        <v>43</v>
      </c>
      <c r="F97" s="75">
        <v>100</v>
      </c>
      <c r="G97" s="3"/>
      <c r="H97" s="10">
        <f t="shared" si="5"/>
        <v>0</v>
      </c>
      <c r="I97" s="4"/>
      <c r="J97" s="10">
        <f t="shared" si="6"/>
        <v>0</v>
      </c>
      <c r="K97" s="14">
        <f t="shared" si="7"/>
        <v>0</v>
      </c>
      <c r="L97" s="44"/>
      <c r="M97" s="44"/>
    </row>
    <row r="98" spans="1:13" s="50" customFormat="1" x14ac:dyDescent="0.25">
      <c r="A98" s="52">
        <v>87</v>
      </c>
      <c r="B98" s="69"/>
      <c r="C98" s="45" t="s">
        <v>1075</v>
      </c>
      <c r="D98" s="67" t="s">
        <v>207</v>
      </c>
      <c r="E98" s="21" t="s">
        <v>41</v>
      </c>
      <c r="F98" s="75">
        <v>250</v>
      </c>
      <c r="G98" s="3"/>
      <c r="H98" s="10">
        <f t="shared" si="5"/>
        <v>0</v>
      </c>
      <c r="I98" s="4"/>
      <c r="J98" s="10">
        <f t="shared" si="6"/>
        <v>0</v>
      </c>
      <c r="K98" s="14">
        <f t="shared" si="7"/>
        <v>0</v>
      </c>
      <c r="L98" s="44"/>
      <c r="M98" s="44"/>
    </row>
    <row r="99" spans="1:13" s="50" customFormat="1" x14ac:dyDescent="0.25">
      <c r="A99" s="52">
        <v>88</v>
      </c>
      <c r="B99" s="69"/>
      <c r="C99" s="45" t="s">
        <v>208</v>
      </c>
      <c r="D99" s="67" t="s">
        <v>209</v>
      </c>
      <c r="E99" s="21" t="s">
        <v>41</v>
      </c>
      <c r="F99" s="75">
        <v>5</v>
      </c>
      <c r="G99" s="3"/>
      <c r="H99" s="10">
        <f t="shared" si="5"/>
        <v>0</v>
      </c>
      <c r="I99" s="4"/>
      <c r="J99" s="10">
        <f t="shared" si="6"/>
        <v>0</v>
      </c>
      <c r="K99" s="14">
        <f t="shared" si="7"/>
        <v>0</v>
      </c>
      <c r="L99" s="44"/>
      <c r="M99" s="44"/>
    </row>
    <row r="100" spans="1:13" s="50" customFormat="1" ht="30" x14ac:dyDescent="0.25">
      <c r="A100" s="52">
        <v>89</v>
      </c>
      <c r="B100" s="69"/>
      <c r="C100" s="45" t="s">
        <v>210</v>
      </c>
      <c r="D100" s="67" t="s">
        <v>211</v>
      </c>
      <c r="E100" s="21" t="s">
        <v>41</v>
      </c>
      <c r="F100" s="75">
        <v>100</v>
      </c>
      <c r="G100" s="3"/>
      <c r="H100" s="10">
        <f t="shared" si="5"/>
        <v>0</v>
      </c>
      <c r="I100" s="4"/>
      <c r="J100" s="10">
        <f t="shared" si="6"/>
        <v>0</v>
      </c>
      <c r="K100" s="14">
        <f t="shared" si="7"/>
        <v>0</v>
      </c>
      <c r="L100" s="44"/>
      <c r="M100" s="44"/>
    </row>
    <row r="101" spans="1:13" s="50" customFormat="1" ht="30" x14ac:dyDescent="0.25">
      <c r="A101" s="52">
        <v>90</v>
      </c>
      <c r="B101" s="69"/>
      <c r="C101" s="45" t="s">
        <v>212</v>
      </c>
      <c r="D101" s="67" t="s">
        <v>213</v>
      </c>
      <c r="E101" s="21" t="s">
        <v>41</v>
      </c>
      <c r="F101" s="75">
        <v>250</v>
      </c>
      <c r="G101" s="3"/>
      <c r="H101" s="10">
        <f t="shared" si="5"/>
        <v>0</v>
      </c>
      <c r="I101" s="4"/>
      <c r="J101" s="10">
        <f t="shared" si="6"/>
        <v>0</v>
      </c>
      <c r="K101" s="14">
        <f t="shared" si="7"/>
        <v>0</v>
      </c>
      <c r="L101" s="44"/>
      <c r="M101" s="44"/>
    </row>
    <row r="102" spans="1:13" s="50" customFormat="1" x14ac:dyDescent="0.25">
      <c r="A102" s="52">
        <v>91</v>
      </c>
      <c r="B102" s="69"/>
      <c r="C102" s="45" t="s">
        <v>214</v>
      </c>
      <c r="D102" s="67" t="s">
        <v>215</v>
      </c>
      <c r="E102" s="21" t="s">
        <v>38</v>
      </c>
      <c r="F102" s="75">
        <v>4</v>
      </c>
      <c r="G102" s="3"/>
      <c r="H102" s="10">
        <f t="shared" si="5"/>
        <v>0</v>
      </c>
      <c r="I102" s="4"/>
      <c r="J102" s="10">
        <f t="shared" si="6"/>
        <v>0</v>
      </c>
      <c r="K102" s="14">
        <f t="shared" si="7"/>
        <v>0</v>
      </c>
      <c r="L102" s="44"/>
      <c r="M102" s="44"/>
    </row>
    <row r="103" spans="1:13" s="50" customFormat="1" ht="30" x14ac:dyDescent="0.25">
      <c r="A103" s="52">
        <v>92</v>
      </c>
      <c r="B103" s="69"/>
      <c r="C103" s="45" t="s">
        <v>216</v>
      </c>
      <c r="D103" s="67" t="s">
        <v>217</v>
      </c>
      <c r="E103" s="21" t="s">
        <v>286</v>
      </c>
      <c r="F103" s="75">
        <v>1500</v>
      </c>
      <c r="G103" s="3"/>
      <c r="H103" s="10">
        <f t="shared" si="5"/>
        <v>0</v>
      </c>
      <c r="I103" s="4"/>
      <c r="J103" s="10">
        <f t="shared" si="6"/>
        <v>0</v>
      </c>
      <c r="K103" s="14">
        <f t="shared" si="7"/>
        <v>0</v>
      </c>
      <c r="L103" s="44"/>
      <c r="M103" s="44"/>
    </row>
    <row r="104" spans="1:13" s="50" customFormat="1" ht="30" x14ac:dyDescent="0.25">
      <c r="A104" s="52">
        <v>93</v>
      </c>
      <c r="B104" s="69"/>
      <c r="C104" s="45" t="s">
        <v>40</v>
      </c>
      <c r="D104" s="67" t="s">
        <v>175</v>
      </c>
      <c r="E104" s="21" t="s">
        <v>42</v>
      </c>
      <c r="F104" s="75">
        <v>400</v>
      </c>
      <c r="G104" s="3"/>
      <c r="H104" s="10">
        <f t="shared" si="5"/>
        <v>0</v>
      </c>
      <c r="I104" s="4"/>
      <c r="J104" s="10">
        <f t="shared" si="6"/>
        <v>0</v>
      </c>
      <c r="K104" s="14">
        <f t="shared" si="7"/>
        <v>0</v>
      </c>
      <c r="L104" s="44"/>
      <c r="M104" s="44"/>
    </row>
    <row r="105" spans="1:13" s="50" customFormat="1" ht="30" x14ac:dyDescent="0.25">
      <c r="A105" s="52">
        <v>94</v>
      </c>
      <c r="B105" s="69"/>
      <c r="C105" s="45" t="s">
        <v>218</v>
      </c>
      <c r="D105" s="67" t="s">
        <v>219</v>
      </c>
      <c r="E105" s="21" t="s">
        <v>38</v>
      </c>
      <c r="F105" s="75">
        <v>5</v>
      </c>
      <c r="G105" s="3"/>
      <c r="H105" s="10">
        <f t="shared" si="5"/>
        <v>0</v>
      </c>
      <c r="I105" s="4"/>
      <c r="J105" s="10">
        <f t="shared" si="6"/>
        <v>0</v>
      </c>
      <c r="K105" s="14">
        <f t="shared" si="7"/>
        <v>0</v>
      </c>
      <c r="L105" s="44"/>
      <c r="M105" s="44"/>
    </row>
    <row r="106" spans="1:13" s="50" customFormat="1" ht="30" x14ac:dyDescent="0.25">
      <c r="A106" s="52">
        <v>95</v>
      </c>
      <c r="B106" s="69"/>
      <c r="C106" s="45" t="s">
        <v>220</v>
      </c>
      <c r="D106" s="67" t="s">
        <v>221</v>
      </c>
      <c r="E106" s="21" t="s">
        <v>41</v>
      </c>
      <c r="F106" s="75">
        <v>2000</v>
      </c>
      <c r="G106" s="3"/>
      <c r="H106" s="10">
        <f t="shared" si="5"/>
        <v>0</v>
      </c>
      <c r="I106" s="4"/>
      <c r="J106" s="10">
        <f t="shared" si="6"/>
        <v>0</v>
      </c>
      <c r="K106" s="14">
        <f t="shared" si="7"/>
        <v>0</v>
      </c>
      <c r="L106" s="44"/>
      <c r="M106" s="44"/>
    </row>
    <row r="107" spans="1:13" s="50" customFormat="1" ht="90" x14ac:dyDescent="0.25">
      <c r="A107" s="52">
        <v>96</v>
      </c>
      <c r="B107" s="69"/>
      <c r="C107" s="45" t="s">
        <v>1093</v>
      </c>
      <c r="D107" s="67" t="s">
        <v>222</v>
      </c>
      <c r="E107" s="21" t="s">
        <v>223</v>
      </c>
      <c r="F107" s="75">
        <v>5</v>
      </c>
      <c r="G107" s="3"/>
      <c r="H107" s="10">
        <f t="shared" si="5"/>
        <v>0</v>
      </c>
      <c r="I107" s="4"/>
      <c r="J107" s="10">
        <f t="shared" si="6"/>
        <v>0</v>
      </c>
      <c r="K107" s="14">
        <f t="shared" si="7"/>
        <v>0</v>
      </c>
      <c r="L107" s="44"/>
      <c r="M107" s="44"/>
    </row>
    <row r="108" spans="1:13" s="50" customFormat="1" ht="90" x14ac:dyDescent="0.25">
      <c r="A108" s="52">
        <v>97</v>
      </c>
      <c r="B108" s="69"/>
      <c r="C108" s="45" t="s">
        <v>1094</v>
      </c>
      <c r="D108" s="67" t="s">
        <v>224</v>
      </c>
      <c r="E108" s="21" t="s">
        <v>225</v>
      </c>
      <c r="F108" s="75">
        <v>15</v>
      </c>
      <c r="G108" s="3"/>
      <c r="H108" s="10">
        <f t="shared" si="5"/>
        <v>0</v>
      </c>
      <c r="I108" s="4"/>
      <c r="J108" s="10">
        <f t="shared" si="6"/>
        <v>0</v>
      </c>
      <c r="K108" s="14">
        <f t="shared" si="7"/>
        <v>0</v>
      </c>
      <c r="L108" s="44"/>
      <c r="M108" s="44"/>
    </row>
    <row r="109" spans="1:13" s="50" customFormat="1" ht="75" x14ac:dyDescent="0.25">
      <c r="A109" s="52">
        <v>98</v>
      </c>
      <c r="B109" s="69"/>
      <c r="C109" s="45" t="s">
        <v>1095</v>
      </c>
      <c r="D109" s="67" t="s">
        <v>226</v>
      </c>
      <c r="E109" s="21" t="s">
        <v>227</v>
      </c>
      <c r="F109" s="75">
        <v>8</v>
      </c>
      <c r="G109" s="3"/>
      <c r="H109" s="10">
        <f t="shared" si="5"/>
        <v>0</v>
      </c>
      <c r="I109" s="4"/>
      <c r="J109" s="10">
        <f t="shared" si="6"/>
        <v>0</v>
      </c>
      <c r="K109" s="14">
        <f t="shared" si="7"/>
        <v>0</v>
      </c>
      <c r="L109" s="44"/>
      <c r="M109" s="44"/>
    </row>
    <row r="110" spans="1:13" s="50" customFormat="1" ht="105" x14ac:dyDescent="0.25">
      <c r="A110" s="52">
        <v>99</v>
      </c>
      <c r="B110" s="69"/>
      <c r="C110" s="45" t="s">
        <v>1096</v>
      </c>
      <c r="D110" s="67" t="s">
        <v>228</v>
      </c>
      <c r="E110" s="21" t="s">
        <v>229</v>
      </c>
      <c r="F110" s="75">
        <v>8</v>
      </c>
      <c r="G110" s="3"/>
      <c r="H110" s="10">
        <f t="shared" si="5"/>
        <v>0</v>
      </c>
      <c r="I110" s="4"/>
      <c r="J110" s="10">
        <f t="shared" si="6"/>
        <v>0</v>
      </c>
      <c r="K110" s="14">
        <f t="shared" si="7"/>
        <v>0</v>
      </c>
      <c r="L110" s="44"/>
      <c r="M110" s="44"/>
    </row>
    <row r="111" spans="1:13" s="50" customFormat="1" ht="105" x14ac:dyDescent="0.25">
      <c r="A111" s="52">
        <v>100</v>
      </c>
      <c r="B111" s="69"/>
      <c r="C111" s="45" t="s">
        <v>1098</v>
      </c>
      <c r="D111" s="67" t="s">
        <v>230</v>
      </c>
      <c r="E111" s="21" t="s">
        <v>231</v>
      </c>
      <c r="F111" s="75">
        <v>4</v>
      </c>
      <c r="G111" s="3"/>
      <c r="H111" s="10">
        <f t="shared" si="5"/>
        <v>0</v>
      </c>
      <c r="I111" s="4"/>
      <c r="J111" s="10">
        <f t="shared" si="6"/>
        <v>0</v>
      </c>
      <c r="K111" s="14">
        <f t="shared" si="7"/>
        <v>0</v>
      </c>
      <c r="L111" s="44"/>
      <c r="M111" s="44"/>
    </row>
    <row r="112" spans="1:13" s="50" customFormat="1" ht="105" x14ac:dyDescent="0.25">
      <c r="A112" s="52">
        <v>101</v>
      </c>
      <c r="B112" s="69"/>
      <c r="C112" s="45" t="s">
        <v>1097</v>
      </c>
      <c r="D112" s="67" t="s">
        <v>1099</v>
      </c>
      <c r="E112" s="21" t="s">
        <v>227</v>
      </c>
      <c r="F112" s="75">
        <v>2</v>
      </c>
      <c r="G112" s="3"/>
      <c r="H112" s="10">
        <f t="shared" si="5"/>
        <v>0</v>
      </c>
      <c r="I112" s="4"/>
      <c r="J112" s="10">
        <f t="shared" si="6"/>
        <v>0</v>
      </c>
      <c r="K112" s="14">
        <f t="shared" si="7"/>
        <v>0</v>
      </c>
      <c r="L112" s="44"/>
      <c r="M112" s="44"/>
    </row>
    <row r="113" spans="1:13" s="50" customFormat="1" x14ac:dyDescent="0.25">
      <c r="A113" s="52">
        <v>102</v>
      </c>
      <c r="B113" s="69"/>
      <c r="C113" s="45" t="s">
        <v>232</v>
      </c>
      <c r="D113" s="67" t="s">
        <v>233</v>
      </c>
      <c r="E113" s="21" t="s">
        <v>234</v>
      </c>
      <c r="F113" s="75">
        <v>50</v>
      </c>
      <c r="G113" s="3"/>
      <c r="H113" s="10">
        <f t="shared" si="5"/>
        <v>0</v>
      </c>
      <c r="I113" s="4"/>
      <c r="J113" s="10">
        <f t="shared" si="6"/>
        <v>0</v>
      </c>
      <c r="K113" s="14">
        <f t="shared" si="7"/>
        <v>0</v>
      </c>
      <c r="L113" s="44"/>
      <c r="M113" s="44"/>
    </row>
    <row r="114" spans="1:13" s="50" customFormat="1" ht="30" x14ac:dyDescent="0.25">
      <c r="A114" s="52">
        <v>103</v>
      </c>
      <c r="B114" s="69"/>
      <c r="C114" s="45" t="s">
        <v>235</v>
      </c>
      <c r="D114" s="67" t="s">
        <v>236</v>
      </c>
      <c r="E114" s="21" t="s">
        <v>41</v>
      </c>
      <c r="F114" s="75">
        <v>1000</v>
      </c>
      <c r="G114" s="3"/>
      <c r="H114" s="10">
        <f t="shared" si="5"/>
        <v>0</v>
      </c>
      <c r="I114" s="4"/>
      <c r="J114" s="10">
        <f t="shared" si="6"/>
        <v>0</v>
      </c>
      <c r="K114" s="14">
        <f t="shared" si="7"/>
        <v>0</v>
      </c>
      <c r="L114" s="44"/>
      <c r="M114" s="44"/>
    </row>
    <row r="115" spans="1:13" s="50" customFormat="1" ht="105" x14ac:dyDescent="0.25">
      <c r="A115" s="52">
        <v>104</v>
      </c>
      <c r="B115" s="69"/>
      <c r="C115" s="45" t="s">
        <v>1087</v>
      </c>
      <c r="D115" s="67" t="s">
        <v>237</v>
      </c>
      <c r="E115" s="21" t="s">
        <v>43</v>
      </c>
      <c r="F115" s="75">
        <v>200</v>
      </c>
      <c r="G115" s="3"/>
      <c r="H115" s="10">
        <f t="shared" si="5"/>
        <v>0</v>
      </c>
      <c r="I115" s="4"/>
      <c r="J115" s="10">
        <f t="shared" si="6"/>
        <v>0</v>
      </c>
      <c r="K115" s="14">
        <f t="shared" si="7"/>
        <v>0</v>
      </c>
      <c r="L115" s="44"/>
      <c r="M115" s="44"/>
    </row>
    <row r="116" spans="1:13" s="50" customFormat="1" ht="105" x14ac:dyDescent="0.25">
      <c r="A116" s="52">
        <v>105</v>
      </c>
      <c r="B116" s="69"/>
      <c r="C116" s="45" t="s">
        <v>238</v>
      </c>
      <c r="D116" s="67" t="s">
        <v>239</v>
      </c>
      <c r="E116" s="21" t="s">
        <v>240</v>
      </c>
      <c r="F116" s="75">
        <v>4</v>
      </c>
      <c r="G116" s="3"/>
      <c r="H116" s="10">
        <f t="shared" si="5"/>
        <v>0</v>
      </c>
      <c r="I116" s="4"/>
      <c r="J116" s="10">
        <f t="shared" si="6"/>
        <v>0</v>
      </c>
      <c r="K116" s="14">
        <f t="shared" si="7"/>
        <v>0</v>
      </c>
      <c r="L116" s="44"/>
      <c r="M116" s="44"/>
    </row>
    <row r="117" spans="1:13" s="50" customFormat="1" ht="90" x14ac:dyDescent="0.25">
      <c r="A117" s="52">
        <v>106</v>
      </c>
      <c r="B117" s="69"/>
      <c r="C117" s="45" t="s">
        <v>241</v>
      </c>
      <c r="D117" s="67" t="s">
        <v>242</v>
      </c>
      <c r="E117" s="21" t="s">
        <v>243</v>
      </c>
      <c r="F117" s="75">
        <v>10</v>
      </c>
      <c r="G117" s="3"/>
      <c r="H117" s="10">
        <f t="shared" si="5"/>
        <v>0</v>
      </c>
      <c r="I117" s="4"/>
      <c r="J117" s="10">
        <f t="shared" si="6"/>
        <v>0</v>
      </c>
      <c r="K117" s="14">
        <f t="shared" si="7"/>
        <v>0</v>
      </c>
      <c r="L117" s="44"/>
      <c r="M117" s="44"/>
    </row>
    <row r="118" spans="1:13" s="50" customFormat="1" ht="60" x14ac:dyDescent="0.25">
      <c r="A118" s="52">
        <v>107</v>
      </c>
      <c r="B118" s="69"/>
      <c r="C118" s="45" t="s">
        <v>244</v>
      </c>
      <c r="D118" s="67" t="s">
        <v>245</v>
      </c>
      <c r="E118" s="21" t="s">
        <v>43</v>
      </c>
      <c r="F118" s="75">
        <v>600</v>
      </c>
      <c r="G118" s="3"/>
      <c r="H118" s="10">
        <f t="shared" si="5"/>
        <v>0</v>
      </c>
      <c r="I118" s="4"/>
      <c r="J118" s="10">
        <f t="shared" si="6"/>
        <v>0</v>
      </c>
      <c r="K118" s="14">
        <f t="shared" si="7"/>
        <v>0</v>
      </c>
      <c r="L118" s="44"/>
      <c r="M118" s="44"/>
    </row>
    <row r="119" spans="1:13" s="50" customFormat="1" ht="45" x14ac:dyDescent="0.25">
      <c r="A119" s="52">
        <v>108</v>
      </c>
      <c r="B119" s="69"/>
      <c r="C119" s="45" t="s">
        <v>246</v>
      </c>
      <c r="D119" s="67" t="s">
        <v>247</v>
      </c>
      <c r="E119" s="21" t="s">
        <v>43</v>
      </c>
      <c r="F119" s="75">
        <v>3000</v>
      </c>
      <c r="G119" s="3"/>
      <c r="H119" s="10">
        <f t="shared" si="5"/>
        <v>0</v>
      </c>
      <c r="I119" s="4"/>
      <c r="J119" s="10">
        <f t="shared" si="6"/>
        <v>0</v>
      </c>
      <c r="K119" s="14">
        <f t="shared" si="7"/>
        <v>0</v>
      </c>
      <c r="L119" s="44"/>
      <c r="M119" s="44"/>
    </row>
    <row r="120" spans="1:13" s="50" customFormat="1" ht="30" x14ac:dyDescent="0.25">
      <c r="A120" s="52">
        <v>109</v>
      </c>
      <c r="B120" s="69"/>
      <c r="C120" s="45" t="s">
        <v>155</v>
      </c>
      <c r="D120" s="67" t="s">
        <v>156</v>
      </c>
      <c r="E120" s="21" t="s">
        <v>45</v>
      </c>
      <c r="F120" s="75">
        <v>8</v>
      </c>
      <c r="G120" s="3"/>
      <c r="H120" s="10">
        <f t="shared" si="5"/>
        <v>0</v>
      </c>
      <c r="I120" s="4"/>
      <c r="J120" s="10">
        <f t="shared" si="6"/>
        <v>0</v>
      </c>
      <c r="K120" s="14">
        <f t="shared" si="7"/>
        <v>0</v>
      </c>
      <c r="L120" s="44"/>
      <c r="M120" s="44"/>
    </row>
    <row r="121" spans="1:13" s="50" customFormat="1" x14ac:dyDescent="0.25">
      <c r="A121" s="52">
        <v>110</v>
      </c>
      <c r="B121" s="69"/>
      <c r="C121" s="45" t="s">
        <v>248</v>
      </c>
      <c r="D121" s="67" t="s">
        <v>249</v>
      </c>
      <c r="E121" s="21" t="s">
        <v>41</v>
      </c>
      <c r="F121" s="75">
        <v>50</v>
      </c>
      <c r="G121" s="3"/>
      <c r="H121" s="10">
        <f t="shared" si="5"/>
        <v>0</v>
      </c>
      <c r="I121" s="4"/>
      <c r="J121" s="10">
        <f t="shared" si="6"/>
        <v>0</v>
      </c>
      <c r="K121" s="14">
        <f t="shared" si="7"/>
        <v>0</v>
      </c>
      <c r="L121" s="44"/>
      <c r="M121" s="44"/>
    </row>
    <row r="122" spans="1:13" s="50" customFormat="1" ht="30" x14ac:dyDescent="0.25">
      <c r="A122" s="52">
        <v>111</v>
      </c>
      <c r="B122" s="69"/>
      <c r="C122" s="45" t="s">
        <v>250</v>
      </c>
      <c r="D122" s="67" t="s">
        <v>251</v>
      </c>
      <c r="E122" s="21" t="s">
        <v>41</v>
      </c>
      <c r="F122" s="75">
        <v>25</v>
      </c>
      <c r="G122" s="3"/>
      <c r="H122" s="10">
        <f t="shared" si="5"/>
        <v>0</v>
      </c>
      <c r="I122" s="4"/>
      <c r="J122" s="10">
        <f t="shared" si="6"/>
        <v>0</v>
      </c>
      <c r="K122" s="14">
        <f t="shared" si="7"/>
        <v>0</v>
      </c>
      <c r="L122" s="44"/>
      <c r="M122" s="44"/>
    </row>
    <row r="123" spans="1:13" s="50" customFormat="1" ht="60" x14ac:dyDescent="0.25">
      <c r="A123" s="52">
        <v>112</v>
      </c>
      <c r="B123" s="69"/>
      <c r="C123" s="45" t="s">
        <v>252</v>
      </c>
      <c r="D123" s="67" t="s">
        <v>253</v>
      </c>
      <c r="E123" s="21" t="s">
        <v>41</v>
      </c>
      <c r="F123" s="75">
        <v>100</v>
      </c>
      <c r="G123" s="3"/>
      <c r="H123" s="10">
        <f t="shared" si="5"/>
        <v>0</v>
      </c>
      <c r="I123" s="4"/>
      <c r="J123" s="10">
        <f t="shared" si="6"/>
        <v>0</v>
      </c>
      <c r="K123" s="14">
        <f t="shared" si="7"/>
        <v>0</v>
      </c>
      <c r="L123" s="44"/>
      <c r="M123" s="44"/>
    </row>
    <row r="124" spans="1:13" s="50" customFormat="1" ht="30" x14ac:dyDescent="0.25">
      <c r="A124" s="52">
        <v>113</v>
      </c>
      <c r="B124" s="69"/>
      <c r="C124" s="45" t="s">
        <v>254</v>
      </c>
      <c r="D124" s="67" t="s">
        <v>255</v>
      </c>
      <c r="E124" s="21" t="s">
        <v>41</v>
      </c>
      <c r="F124" s="75">
        <v>10</v>
      </c>
      <c r="G124" s="3"/>
      <c r="H124" s="10">
        <f t="shared" si="5"/>
        <v>0</v>
      </c>
      <c r="I124" s="4"/>
      <c r="J124" s="10">
        <f t="shared" si="6"/>
        <v>0</v>
      </c>
      <c r="K124" s="14">
        <f t="shared" si="7"/>
        <v>0</v>
      </c>
      <c r="L124" s="44"/>
      <c r="M124" s="44"/>
    </row>
    <row r="125" spans="1:13" s="50" customFormat="1" x14ac:dyDescent="0.25">
      <c r="A125" s="52">
        <v>114</v>
      </c>
      <c r="B125" s="69"/>
      <c r="C125" s="45" t="s">
        <v>256</v>
      </c>
      <c r="D125" s="67" t="s">
        <v>257</v>
      </c>
      <c r="E125" s="21" t="s">
        <v>41</v>
      </c>
      <c r="F125" s="75">
        <v>2000</v>
      </c>
      <c r="G125" s="3"/>
      <c r="H125" s="10">
        <f t="shared" si="5"/>
        <v>0</v>
      </c>
      <c r="I125" s="4"/>
      <c r="J125" s="10">
        <f t="shared" si="6"/>
        <v>0</v>
      </c>
      <c r="K125" s="14">
        <f t="shared" si="7"/>
        <v>0</v>
      </c>
      <c r="L125" s="44"/>
      <c r="M125" s="44"/>
    </row>
    <row r="126" spans="1:13" s="50" customFormat="1" x14ac:dyDescent="0.25">
      <c r="A126" s="52">
        <v>115</v>
      </c>
      <c r="B126" s="69"/>
      <c r="C126" s="45" t="s">
        <v>258</v>
      </c>
      <c r="D126" s="67" t="s">
        <v>259</v>
      </c>
      <c r="E126" s="21" t="s">
        <v>41</v>
      </c>
      <c r="F126" s="75">
        <v>200</v>
      </c>
      <c r="G126" s="3"/>
      <c r="H126" s="10">
        <f t="shared" si="5"/>
        <v>0</v>
      </c>
      <c r="I126" s="4"/>
      <c r="J126" s="10">
        <f t="shared" si="6"/>
        <v>0</v>
      </c>
      <c r="K126" s="14">
        <f t="shared" si="7"/>
        <v>0</v>
      </c>
      <c r="L126" s="44"/>
      <c r="M126" s="44"/>
    </row>
    <row r="127" spans="1:13" s="50" customFormat="1" ht="45" x14ac:dyDescent="0.25">
      <c r="A127" s="52">
        <v>116</v>
      </c>
      <c r="B127" s="69"/>
      <c r="C127" s="45" t="s">
        <v>260</v>
      </c>
      <c r="D127" s="67" t="s">
        <v>261</v>
      </c>
      <c r="E127" s="21" t="s">
        <v>284</v>
      </c>
      <c r="F127" s="75">
        <v>1000</v>
      </c>
      <c r="G127" s="3"/>
      <c r="H127" s="10">
        <f t="shared" si="5"/>
        <v>0</v>
      </c>
      <c r="I127" s="4"/>
      <c r="J127" s="10">
        <f t="shared" si="6"/>
        <v>0</v>
      </c>
      <c r="K127" s="14">
        <f t="shared" si="7"/>
        <v>0</v>
      </c>
      <c r="L127" s="44"/>
      <c r="M127" s="44"/>
    </row>
    <row r="128" spans="1:13" s="50" customFormat="1" x14ac:dyDescent="0.25">
      <c r="A128" s="52">
        <v>117</v>
      </c>
      <c r="B128" s="69"/>
      <c r="C128" s="45" t="s">
        <v>262</v>
      </c>
      <c r="D128" s="67" t="s">
        <v>263</v>
      </c>
      <c r="E128" s="21" t="s">
        <v>41</v>
      </c>
      <c r="F128" s="75">
        <v>100</v>
      </c>
      <c r="G128" s="3"/>
      <c r="H128" s="10">
        <f t="shared" si="5"/>
        <v>0</v>
      </c>
      <c r="I128" s="4"/>
      <c r="J128" s="10">
        <f t="shared" si="6"/>
        <v>0</v>
      </c>
      <c r="K128" s="14">
        <f t="shared" si="7"/>
        <v>0</v>
      </c>
      <c r="L128" s="44"/>
      <c r="M128" s="44"/>
    </row>
    <row r="129" spans="1:13" s="50" customFormat="1" ht="30" x14ac:dyDescent="0.25">
      <c r="A129" s="52">
        <v>118</v>
      </c>
      <c r="B129" s="69"/>
      <c r="C129" s="45" t="s">
        <v>264</v>
      </c>
      <c r="D129" s="67" t="s">
        <v>265</v>
      </c>
      <c r="E129" s="21" t="s">
        <v>42</v>
      </c>
      <c r="F129" s="75">
        <v>500</v>
      </c>
      <c r="G129" s="3"/>
      <c r="H129" s="10">
        <f t="shared" si="5"/>
        <v>0</v>
      </c>
      <c r="I129" s="4"/>
      <c r="J129" s="10">
        <f t="shared" si="6"/>
        <v>0</v>
      </c>
      <c r="K129" s="14">
        <f t="shared" si="7"/>
        <v>0</v>
      </c>
      <c r="L129" s="44"/>
      <c r="M129" s="44"/>
    </row>
    <row r="130" spans="1:13" s="50" customFormat="1" ht="60" x14ac:dyDescent="0.25">
      <c r="A130" s="52">
        <v>119</v>
      </c>
      <c r="B130" s="69"/>
      <c r="C130" s="45" t="s">
        <v>266</v>
      </c>
      <c r="D130" s="67" t="s">
        <v>267</v>
      </c>
      <c r="E130" s="21" t="s">
        <v>43</v>
      </c>
      <c r="F130" s="75">
        <v>15000</v>
      </c>
      <c r="G130" s="3"/>
      <c r="H130" s="10">
        <f t="shared" si="5"/>
        <v>0</v>
      </c>
      <c r="I130" s="4"/>
      <c r="J130" s="10">
        <f t="shared" si="6"/>
        <v>0</v>
      </c>
      <c r="K130" s="14">
        <f t="shared" si="7"/>
        <v>0</v>
      </c>
      <c r="L130" s="44"/>
      <c r="M130" s="44"/>
    </row>
    <row r="131" spans="1:13" s="50" customFormat="1" ht="30" x14ac:dyDescent="0.25">
      <c r="A131" s="52">
        <v>120</v>
      </c>
      <c r="B131" s="69"/>
      <c r="C131" s="45" t="s">
        <v>268</v>
      </c>
      <c r="D131" s="67" t="s">
        <v>269</v>
      </c>
      <c r="E131" s="21" t="s">
        <v>43</v>
      </c>
      <c r="F131" s="75">
        <v>700</v>
      </c>
      <c r="G131" s="3"/>
      <c r="H131" s="10">
        <f t="shared" si="5"/>
        <v>0</v>
      </c>
      <c r="I131" s="4"/>
      <c r="J131" s="10">
        <f t="shared" si="6"/>
        <v>0</v>
      </c>
      <c r="K131" s="14">
        <f t="shared" si="7"/>
        <v>0</v>
      </c>
      <c r="L131" s="44"/>
      <c r="M131" s="44"/>
    </row>
    <row r="132" spans="1:13" s="50" customFormat="1" ht="30" x14ac:dyDescent="0.25">
      <c r="A132" s="52">
        <v>121</v>
      </c>
      <c r="B132" s="69"/>
      <c r="C132" s="45" t="s">
        <v>270</v>
      </c>
      <c r="D132" s="67" t="s">
        <v>271</v>
      </c>
      <c r="E132" s="21" t="s">
        <v>43</v>
      </c>
      <c r="F132" s="75">
        <v>2000</v>
      </c>
      <c r="G132" s="3"/>
      <c r="H132" s="10">
        <f t="shared" si="5"/>
        <v>0</v>
      </c>
      <c r="I132" s="4"/>
      <c r="J132" s="10">
        <f t="shared" si="6"/>
        <v>0</v>
      </c>
      <c r="K132" s="14">
        <f t="shared" si="7"/>
        <v>0</v>
      </c>
      <c r="L132" s="44"/>
      <c r="M132" s="44"/>
    </row>
    <row r="133" spans="1:13" s="50" customFormat="1" ht="45" x14ac:dyDescent="0.25">
      <c r="A133" s="52">
        <v>122</v>
      </c>
      <c r="B133" s="69"/>
      <c r="C133" s="45" t="s">
        <v>272</v>
      </c>
      <c r="D133" s="67" t="s">
        <v>273</v>
      </c>
      <c r="E133" s="21" t="s">
        <v>43</v>
      </c>
      <c r="F133" s="75">
        <v>2000</v>
      </c>
      <c r="G133" s="3"/>
      <c r="H133" s="10">
        <f t="shared" si="5"/>
        <v>0</v>
      </c>
      <c r="I133" s="4"/>
      <c r="J133" s="10">
        <f t="shared" si="6"/>
        <v>0</v>
      </c>
      <c r="K133" s="14">
        <f t="shared" si="7"/>
        <v>0</v>
      </c>
      <c r="L133" s="44"/>
      <c r="M133" s="44"/>
    </row>
    <row r="134" spans="1:13" s="50" customFormat="1" ht="30" x14ac:dyDescent="0.25">
      <c r="A134" s="52">
        <v>123</v>
      </c>
      <c r="B134" s="69"/>
      <c r="C134" s="45" t="s">
        <v>274</v>
      </c>
      <c r="D134" s="67" t="s">
        <v>275</v>
      </c>
      <c r="E134" s="21" t="s">
        <v>43</v>
      </c>
      <c r="F134" s="75">
        <v>2000</v>
      </c>
      <c r="G134" s="3"/>
      <c r="H134" s="10">
        <f t="shared" si="5"/>
        <v>0</v>
      </c>
      <c r="I134" s="4"/>
      <c r="J134" s="10">
        <f t="shared" si="6"/>
        <v>0</v>
      </c>
      <c r="K134" s="14">
        <f t="shared" si="7"/>
        <v>0</v>
      </c>
      <c r="L134" s="44"/>
      <c r="M134" s="44"/>
    </row>
    <row r="135" spans="1:13" s="50" customFormat="1" ht="30" x14ac:dyDescent="0.25">
      <c r="A135" s="52">
        <v>124</v>
      </c>
      <c r="B135" s="69"/>
      <c r="C135" s="45" t="s">
        <v>276</v>
      </c>
      <c r="D135" s="67" t="s">
        <v>277</v>
      </c>
      <c r="E135" s="21" t="s">
        <v>43</v>
      </c>
      <c r="F135" s="75">
        <v>500</v>
      </c>
      <c r="G135" s="3"/>
      <c r="H135" s="10">
        <f t="shared" si="5"/>
        <v>0</v>
      </c>
      <c r="I135" s="4"/>
      <c r="J135" s="10">
        <f t="shared" si="6"/>
        <v>0</v>
      </c>
      <c r="K135" s="14">
        <f t="shared" si="7"/>
        <v>0</v>
      </c>
      <c r="L135" s="44"/>
      <c r="M135" s="44"/>
    </row>
    <row r="136" spans="1:13" s="50" customFormat="1" x14ac:dyDescent="0.25">
      <c r="A136" s="52">
        <v>125</v>
      </c>
      <c r="B136" s="69"/>
      <c r="C136" s="45" t="s">
        <v>278</v>
      </c>
      <c r="D136" s="67" t="s">
        <v>279</v>
      </c>
      <c r="E136" s="21" t="s">
        <v>45</v>
      </c>
      <c r="F136" s="75">
        <v>5</v>
      </c>
      <c r="G136" s="3"/>
      <c r="H136" s="10">
        <f t="shared" si="5"/>
        <v>0</v>
      </c>
      <c r="I136" s="4"/>
      <c r="J136" s="10">
        <f t="shared" si="6"/>
        <v>0</v>
      </c>
      <c r="K136" s="14">
        <f t="shared" si="7"/>
        <v>0</v>
      </c>
      <c r="L136" s="44"/>
      <c r="M136" s="44"/>
    </row>
    <row r="137" spans="1:13" s="50" customFormat="1" ht="45" x14ac:dyDescent="0.25">
      <c r="A137" s="52">
        <v>126</v>
      </c>
      <c r="B137" s="69"/>
      <c r="C137" s="45" t="s">
        <v>280</v>
      </c>
      <c r="D137" s="67" t="s">
        <v>281</v>
      </c>
      <c r="E137" s="21" t="s">
        <v>45</v>
      </c>
      <c r="F137" s="75">
        <v>50</v>
      </c>
      <c r="G137" s="3"/>
      <c r="H137" s="10">
        <f t="shared" si="5"/>
        <v>0</v>
      </c>
      <c r="I137" s="4"/>
      <c r="J137" s="10">
        <f t="shared" si="6"/>
        <v>0</v>
      </c>
      <c r="K137" s="14">
        <f t="shared" si="7"/>
        <v>0</v>
      </c>
      <c r="L137" s="44"/>
      <c r="M137" s="44"/>
    </row>
    <row r="138" spans="1:13" s="50" customFormat="1" ht="60" x14ac:dyDescent="0.25">
      <c r="A138" s="52">
        <v>127</v>
      </c>
      <c r="B138" s="69"/>
      <c r="C138" s="45" t="s">
        <v>282</v>
      </c>
      <c r="D138" s="67" t="s">
        <v>283</v>
      </c>
      <c r="E138" s="21" t="s">
        <v>45</v>
      </c>
      <c r="F138" s="75">
        <v>50</v>
      </c>
      <c r="G138" s="3"/>
      <c r="H138" s="10">
        <f t="shared" si="5"/>
        <v>0</v>
      </c>
      <c r="I138" s="4"/>
      <c r="J138" s="10">
        <f t="shared" si="6"/>
        <v>0</v>
      </c>
      <c r="K138" s="14">
        <f t="shared" si="7"/>
        <v>0</v>
      </c>
      <c r="L138" s="44"/>
      <c r="M138" s="44"/>
    </row>
    <row r="139" spans="1:13" s="50" customFormat="1" ht="135" x14ac:dyDescent="0.25">
      <c r="A139" s="52">
        <v>128</v>
      </c>
      <c r="B139" s="69"/>
      <c r="C139" s="45" t="s">
        <v>1089</v>
      </c>
      <c r="D139" s="67" t="s">
        <v>1088</v>
      </c>
      <c r="E139" s="21" t="s">
        <v>45</v>
      </c>
      <c r="F139" s="75">
        <v>8</v>
      </c>
      <c r="G139" s="3"/>
      <c r="H139" s="10">
        <f t="shared" si="5"/>
        <v>0</v>
      </c>
      <c r="I139" s="4"/>
      <c r="J139" s="10">
        <f t="shared" si="6"/>
        <v>0</v>
      </c>
      <c r="K139" s="14">
        <f t="shared" si="7"/>
        <v>0</v>
      </c>
      <c r="L139" s="44"/>
      <c r="M139" s="44"/>
    </row>
    <row r="140" spans="1:13" s="50" customFormat="1" ht="60.75" thickBot="1" x14ac:dyDescent="0.3">
      <c r="A140" s="52">
        <v>129</v>
      </c>
      <c r="B140" s="69"/>
      <c r="C140" s="45" t="s">
        <v>1091</v>
      </c>
      <c r="D140" s="67" t="s">
        <v>1092</v>
      </c>
      <c r="E140" s="21" t="s">
        <v>38</v>
      </c>
      <c r="F140" s="75">
        <v>40</v>
      </c>
      <c r="G140" s="3"/>
      <c r="H140" s="10">
        <f t="shared" si="5"/>
        <v>0</v>
      </c>
      <c r="I140" s="4"/>
      <c r="J140" s="10">
        <f t="shared" si="6"/>
        <v>0</v>
      </c>
      <c r="K140" s="14">
        <f t="shared" si="7"/>
        <v>0</v>
      </c>
      <c r="L140" s="44"/>
      <c r="M140" s="44"/>
    </row>
    <row r="141" spans="1:13" ht="15.75" thickBot="1" x14ac:dyDescent="0.3">
      <c r="A141" s="80" t="s">
        <v>47</v>
      </c>
      <c r="B141" s="81"/>
      <c r="C141" s="82"/>
      <c r="D141" s="82"/>
      <c r="E141" s="81"/>
      <c r="F141" s="81"/>
      <c r="G141" s="83"/>
      <c r="H141" s="11">
        <f>SUM(H12:H140)</f>
        <v>0</v>
      </c>
      <c r="I141" s="6"/>
      <c r="J141" s="15">
        <f>SUM(J12:J140)</f>
        <v>0</v>
      </c>
      <c r="K141" s="16">
        <f>SUM(K12:K140)</f>
        <v>0</v>
      </c>
      <c r="L141" s="37"/>
      <c r="M141" s="38"/>
    </row>
    <row r="142" spans="1:13" ht="15.75" thickBot="1" x14ac:dyDescent="0.3">
      <c r="A142" s="55"/>
      <c r="B142" s="54"/>
      <c r="C142" s="54"/>
      <c r="D142" s="61"/>
      <c r="E142" s="54"/>
      <c r="F142" s="54"/>
      <c r="G142" s="54"/>
      <c r="H142" s="54"/>
      <c r="I142" s="54"/>
      <c r="J142" s="54"/>
      <c r="K142" s="54"/>
      <c r="L142" s="54"/>
      <c r="M142" s="36"/>
    </row>
    <row r="143" spans="1:13" ht="15.75" thickBot="1" x14ac:dyDescent="0.3">
      <c r="A143" s="84" t="s">
        <v>10</v>
      </c>
      <c r="B143" s="85"/>
      <c r="C143" s="85"/>
      <c r="D143" s="86"/>
      <c r="E143" s="54"/>
      <c r="F143" s="54"/>
      <c r="G143" s="54"/>
      <c r="H143" s="54"/>
      <c r="I143" s="54"/>
      <c r="J143" s="54"/>
      <c r="K143" s="54"/>
      <c r="L143" s="54"/>
      <c r="M143" s="36"/>
    </row>
    <row r="144" spans="1:13" ht="15.75" thickBot="1" x14ac:dyDescent="0.3">
      <c r="A144" s="7"/>
      <c r="B144" s="98" t="s">
        <v>31</v>
      </c>
      <c r="C144" s="99"/>
      <c r="D144" s="100"/>
      <c r="E144" s="54"/>
      <c r="F144" s="54"/>
      <c r="G144" s="54"/>
      <c r="H144" s="54"/>
      <c r="I144" s="54"/>
      <c r="J144" s="54"/>
      <c r="K144" s="54"/>
      <c r="L144" s="54"/>
      <c r="M144" s="36"/>
    </row>
    <row r="145" spans="1:13" ht="15.75" thickBot="1" x14ac:dyDescent="0.3">
      <c r="A145" s="8"/>
      <c r="B145" s="101" t="s">
        <v>32</v>
      </c>
      <c r="C145" s="102"/>
      <c r="D145" s="103"/>
      <c r="E145" s="54"/>
      <c r="F145" s="54"/>
      <c r="G145" s="54"/>
      <c r="H145" s="54"/>
      <c r="I145" s="54"/>
      <c r="J145" s="54"/>
      <c r="K145" s="54"/>
      <c r="L145" s="54"/>
      <c r="M145" s="36"/>
    </row>
    <row r="146" spans="1:13" ht="15.75" thickBot="1" x14ac:dyDescent="0.3">
      <c r="A146" s="9" t="s">
        <v>12</v>
      </c>
      <c r="B146" s="101" t="s">
        <v>33</v>
      </c>
      <c r="C146" s="102"/>
      <c r="D146" s="103"/>
      <c r="E146" s="54"/>
      <c r="F146" s="54"/>
      <c r="G146" s="54"/>
      <c r="H146" s="54"/>
      <c r="I146" s="54"/>
      <c r="J146" s="54"/>
      <c r="K146" s="54"/>
      <c r="L146" s="54"/>
      <c r="M146" s="36"/>
    </row>
    <row r="147" spans="1:13" ht="32.25" customHeight="1" thickBot="1" x14ac:dyDescent="0.3">
      <c r="A147" s="57" t="s">
        <v>25</v>
      </c>
      <c r="B147" s="104" t="s">
        <v>34</v>
      </c>
      <c r="C147" s="105"/>
      <c r="D147" s="106"/>
      <c r="E147" s="54"/>
      <c r="F147" s="54"/>
      <c r="G147" s="54"/>
      <c r="H147" s="54"/>
      <c r="I147" s="54"/>
      <c r="J147" s="54"/>
      <c r="K147" s="54"/>
      <c r="L147" s="54"/>
      <c r="M147" s="36"/>
    </row>
    <row r="148" spans="1:13" ht="15.75" thickBot="1" x14ac:dyDescent="0.3">
      <c r="A148" s="95" t="s">
        <v>27</v>
      </c>
      <c r="B148" s="96"/>
      <c r="C148" s="97"/>
      <c r="D148" s="61"/>
      <c r="E148" s="54"/>
      <c r="F148" s="54"/>
      <c r="G148" s="54"/>
      <c r="H148" s="54"/>
      <c r="I148" s="54"/>
      <c r="J148" s="54"/>
      <c r="K148" s="54"/>
      <c r="L148" s="54"/>
      <c r="M148" s="36"/>
    </row>
    <row r="149" spans="1:13" x14ac:dyDescent="0.25">
      <c r="A149" s="55"/>
      <c r="B149" s="54"/>
      <c r="C149" s="54"/>
      <c r="D149" s="61"/>
      <c r="E149" s="54"/>
      <c r="F149" s="54"/>
      <c r="G149" s="54"/>
      <c r="H149" s="54"/>
      <c r="I149" s="54"/>
      <c r="J149" s="54"/>
      <c r="K149" s="54"/>
      <c r="L149" s="54"/>
      <c r="M149" s="36"/>
    </row>
    <row r="150" spans="1:13" ht="16.5" x14ac:dyDescent="0.3">
      <c r="A150" s="24" t="s">
        <v>21</v>
      </c>
      <c r="B150" s="71"/>
      <c r="C150" s="60"/>
      <c r="D150" s="53"/>
      <c r="E150" s="53"/>
      <c r="F150" s="53"/>
      <c r="G150" s="53"/>
      <c r="H150" s="53"/>
      <c r="I150" s="54"/>
      <c r="J150" s="54"/>
      <c r="K150" s="54"/>
      <c r="L150" s="54"/>
      <c r="M150" s="36"/>
    </row>
    <row r="151" spans="1:13" ht="16.5" x14ac:dyDescent="0.3">
      <c r="A151" s="27"/>
      <c r="B151" s="56"/>
      <c r="C151" s="62"/>
      <c r="D151" s="56"/>
      <c r="E151" s="56"/>
      <c r="F151" s="56"/>
      <c r="G151" s="56"/>
      <c r="H151" s="56"/>
      <c r="I151" s="54"/>
      <c r="J151" s="54"/>
      <c r="K151" s="54"/>
      <c r="L151" s="54"/>
      <c r="M151" s="36"/>
    </row>
    <row r="152" spans="1:13" ht="16.5" x14ac:dyDescent="0.3">
      <c r="A152" s="24" t="s">
        <v>22</v>
      </c>
      <c r="B152" s="71"/>
      <c r="C152" s="60"/>
      <c r="D152" s="53"/>
      <c r="E152" s="53"/>
      <c r="F152" s="53"/>
      <c r="G152" s="53"/>
      <c r="H152" s="53"/>
      <c r="I152" s="54"/>
      <c r="J152" s="54"/>
      <c r="K152" s="54"/>
      <c r="L152" s="54"/>
      <c r="M152" s="36"/>
    </row>
    <row r="153" spans="1:13" ht="16.5" x14ac:dyDescent="0.3">
      <c r="A153" s="22"/>
      <c r="B153" s="53"/>
      <c r="C153" s="60"/>
      <c r="D153" s="53"/>
      <c r="E153" s="53"/>
      <c r="F153" s="53"/>
      <c r="G153" s="53"/>
      <c r="H153" s="53"/>
      <c r="I153" s="54"/>
      <c r="J153" s="54"/>
      <c r="K153" s="54"/>
      <c r="L153" s="54"/>
      <c r="M153" s="36"/>
    </row>
    <row r="154" spans="1:13" ht="66.75" customHeight="1" thickBot="1" x14ac:dyDescent="0.35">
      <c r="A154" s="26" t="s">
        <v>23</v>
      </c>
      <c r="B154" s="70"/>
      <c r="C154" s="39" t="s">
        <v>24</v>
      </c>
      <c r="D154" s="87"/>
      <c r="E154" s="88"/>
      <c r="F154" s="40"/>
      <c r="G154" s="40"/>
      <c r="H154" s="40"/>
      <c r="I154" s="40"/>
      <c r="J154" s="40"/>
      <c r="K154" s="40"/>
      <c r="L154" s="40"/>
      <c r="M154" s="41"/>
    </row>
  </sheetData>
  <sheetProtection formatColumns="0" formatRows="0" selectLockedCells="1"/>
  <mergeCells count="16">
    <mergeCell ref="A1:I1"/>
    <mergeCell ref="A141:G141"/>
    <mergeCell ref="A143:D143"/>
    <mergeCell ref="D154:E154"/>
    <mergeCell ref="B3:C3"/>
    <mergeCell ref="B4:C4"/>
    <mergeCell ref="B5:C5"/>
    <mergeCell ref="B6:C6"/>
    <mergeCell ref="B7:C7"/>
    <mergeCell ref="B8:C8"/>
    <mergeCell ref="D7:F7"/>
    <mergeCell ref="A148:C148"/>
    <mergeCell ref="B144:D144"/>
    <mergeCell ref="B145:D145"/>
    <mergeCell ref="B146:D146"/>
    <mergeCell ref="B147:D147"/>
  </mergeCells>
  <pageMargins left="0.7" right="0.7" top="0.75" bottom="0.75" header="0.3"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094D-6DC9-404E-B470-E3EF4F895B7F}">
  <sheetPr>
    <pageSetUpPr fitToPage="1"/>
  </sheetPr>
  <dimension ref="A1:M66"/>
  <sheetViews>
    <sheetView zoomScaleNormal="100" workbookViewId="0">
      <pane ySplit="11" topLeftCell="A54" activePane="bottomLeft" state="frozen"/>
      <selection pane="bottomLeft" activeCell="F52" sqref="F52"/>
    </sheetView>
  </sheetViews>
  <sheetFormatPr defaultColWidth="34" defaultRowHeight="15" x14ac:dyDescent="0.25"/>
  <cols>
    <col min="1" max="3" width="34" style="50"/>
    <col min="4" max="4" width="54.7109375" style="63" customWidth="1"/>
    <col min="5" max="10" width="16.85546875" style="50" customWidth="1"/>
    <col min="11" max="16384" width="34" style="50"/>
  </cols>
  <sheetData>
    <row r="1" spans="1:13" ht="16.5" x14ac:dyDescent="0.25">
      <c r="A1" s="78" t="s">
        <v>20</v>
      </c>
      <c r="B1" s="79"/>
      <c r="C1" s="79"/>
      <c r="D1" s="79"/>
      <c r="E1" s="79"/>
      <c r="F1" s="79"/>
      <c r="G1" s="79"/>
      <c r="H1" s="79"/>
      <c r="I1" s="79"/>
      <c r="J1" s="34"/>
      <c r="K1" s="34"/>
      <c r="L1" s="34"/>
      <c r="M1" s="35"/>
    </row>
    <row r="2" spans="1:13" ht="17.25" thickBot="1" x14ac:dyDescent="0.35">
      <c r="A2" s="22"/>
      <c r="B2" s="53"/>
      <c r="C2" s="53"/>
      <c r="D2" s="60"/>
      <c r="E2" s="53"/>
      <c r="F2" s="53"/>
      <c r="G2" s="53"/>
      <c r="H2" s="53"/>
      <c r="I2" s="53"/>
      <c r="J2" s="54"/>
      <c r="K2" s="54"/>
      <c r="L2" s="54"/>
      <c r="M2" s="36"/>
    </row>
    <row r="3" spans="1:13" ht="33" customHeight="1" x14ac:dyDescent="0.3">
      <c r="A3" s="47" t="s">
        <v>14</v>
      </c>
      <c r="B3" s="89"/>
      <c r="C3" s="90"/>
      <c r="D3" s="53"/>
      <c r="E3" s="53"/>
      <c r="F3" s="53"/>
      <c r="G3" s="54"/>
      <c r="H3" s="54"/>
      <c r="I3" s="54"/>
      <c r="J3" s="54"/>
      <c r="K3" s="54"/>
      <c r="L3" s="54"/>
      <c r="M3" s="36"/>
    </row>
    <row r="4" spans="1:13" ht="16.5" x14ac:dyDescent="0.3">
      <c r="A4" s="48" t="s">
        <v>15</v>
      </c>
      <c r="B4" s="91"/>
      <c r="C4" s="92"/>
      <c r="D4" s="53"/>
      <c r="E4" s="53"/>
      <c r="F4" s="53"/>
      <c r="G4" s="54"/>
      <c r="H4" s="54"/>
      <c r="I4" s="54"/>
      <c r="J4" s="54"/>
      <c r="K4" s="54"/>
      <c r="L4" s="54"/>
      <c r="M4" s="36"/>
    </row>
    <row r="5" spans="1:13" ht="16.5" x14ac:dyDescent="0.3">
      <c r="A5" s="48" t="s">
        <v>16</v>
      </c>
      <c r="B5" s="91"/>
      <c r="C5" s="92"/>
      <c r="D5" s="53"/>
      <c r="E5" s="53"/>
      <c r="F5" s="53"/>
      <c r="G5" s="54"/>
      <c r="H5" s="54"/>
      <c r="I5" s="54"/>
      <c r="J5" s="54"/>
      <c r="K5" s="54"/>
      <c r="L5" s="54"/>
      <c r="M5" s="36"/>
    </row>
    <row r="6" spans="1:13" ht="16.5" x14ac:dyDescent="0.3">
      <c r="A6" s="48" t="s">
        <v>17</v>
      </c>
      <c r="B6" s="91"/>
      <c r="C6" s="92"/>
      <c r="D6" s="53"/>
      <c r="E6" s="53"/>
      <c r="F6" s="53"/>
      <c r="G6" s="54"/>
      <c r="H6" s="54"/>
      <c r="I6" s="54"/>
      <c r="J6" s="54"/>
      <c r="K6" s="54"/>
      <c r="L6" s="54"/>
      <c r="M6" s="36"/>
    </row>
    <row r="7" spans="1:13" ht="16.5" x14ac:dyDescent="0.3">
      <c r="A7" s="48" t="s">
        <v>18</v>
      </c>
      <c r="B7" s="91"/>
      <c r="C7" s="92"/>
      <c r="D7" s="94"/>
      <c r="E7" s="94"/>
      <c r="F7" s="94"/>
      <c r="G7" s="54"/>
      <c r="H7" s="54"/>
      <c r="I7" s="54"/>
      <c r="J7" s="54"/>
      <c r="K7" s="54"/>
      <c r="L7" s="54"/>
      <c r="M7" s="36"/>
    </row>
    <row r="8" spans="1:13" ht="17.25" thickBot="1" x14ac:dyDescent="0.35">
      <c r="A8" s="49" t="s">
        <v>19</v>
      </c>
      <c r="B8" s="87"/>
      <c r="C8" s="93"/>
      <c r="D8" s="53"/>
      <c r="E8" s="53"/>
      <c r="F8" s="53"/>
      <c r="G8" s="54"/>
      <c r="H8" s="54"/>
      <c r="I8" s="54"/>
      <c r="J8" s="54"/>
      <c r="K8" s="54"/>
      <c r="L8" s="54"/>
      <c r="M8" s="36"/>
    </row>
    <row r="9" spans="1:13" x14ac:dyDescent="0.25">
      <c r="A9" s="55"/>
      <c r="B9" s="54"/>
      <c r="C9" s="54"/>
      <c r="D9" s="61"/>
      <c r="E9" s="54"/>
      <c r="F9" s="54"/>
      <c r="G9" s="54"/>
      <c r="H9" s="54"/>
      <c r="I9" s="54"/>
      <c r="J9" s="54"/>
      <c r="K9" s="54"/>
      <c r="L9" s="54"/>
      <c r="M9" s="36"/>
    </row>
    <row r="10" spans="1:13" ht="15.75" thickBot="1" x14ac:dyDescent="0.3">
      <c r="A10" s="55"/>
      <c r="B10" s="54"/>
      <c r="C10" s="54"/>
      <c r="D10" s="61"/>
      <c r="E10" s="54"/>
      <c r="F10" s="54"/>
      <c r="G10" s="54"/>
      <c r="H10" s="54"/>
      <c r="I10" s="54"/>
      <c r="J10" s="54"/>
      <c r="K10" s="54"/>
      <c r="L10" s="54"/>
      <c r="M10" s="36"/>
    </row>
    <row r="11" spans="1:13" ht="30.75" thickBot="1" x14ac:dyDescent="0.3">
      <c r="A11" s="19" t="s">
        <v>0</v>
      </c>
      <c r="B11" s="51" t="s">
        <v>30</v>
      </c>
      <c r="C11" s="18" t="s">
        <v>1</v>
      </c>
      <c r="D11" s="51" t="s">
        <v>2</v>
      </c>
      <c r="E11" s="51" t="s">
        <v>3</v>
      </c>
      <c r="F11" s="51" t="s">
        <v>4</v>
      </c>
      <c r="G11" s="13" t="s">
        <v>5</v>
      </c>
      <c r="H11" s="1" t="s">
        <v>6</v>
      </c>
      <c r="I11" s="13" t="s">
        <v>7</v>
      </c>
      <c r="J11" s="12" t="s">
        <v>8</v>
      </c>
      <c r="K11" s="13" t="s">
        <v>9</v>
      </c>
      <c r="L11" s="17" t="s">
        <v>11</v>
      </c>
      <c r="M11" s="17" t="s">
        <v>13</v>
      </c>
    </row>
    <row r="12" spans="1:13" ht="105" x14ac:dyDescent="0.25">
      <c r="A12" s="52">
        <v>1</v>
      </c>
      <c r="B12" s="69"/>
      <c r="C12" s="59" t="s">
        <v>287</v>
      </c>
      <c r="D12" s="66" t="s">
        <v>288</v>
      </c>
      <c r="E12" s="21" t="s">
        <v>28</v>
      </c>
      <c r="F12" s="75">
        <v>3</v>
      </c>
      <c r="G12" s="3"/>
      <c r="H12" s="10">
        <f>ROUND(F12*G12,2)</f>
        <v>0</v>
      </c>
      <c r="I12" s="4"/>
      <c r="J12" s="10">
        <f t="shared" ref="J12" si="0">ROUND(H12*I12,2)</f>
        <v>0</v>
      </c>
      <c r="K12" s="14">
        <f t="shared" ref="K12" si="1">ROUND(H12+J12,2)</f>
        <v>0</v>
      </c>
      <c r="L12" s="5"/>
      <c r="M12" s="5"/>
    </row>
    <row r="13" spans="1:13" ht="135" x14ac:dyDescent="0.25">
      <c r="A13" s="52">
        <v>2</v>
      </c>
      <c r="B13" s="68"/>
      <c r="C13" s="45" t="s">
        <v>289</v>
      </c>
      <c r="D13" s="67" t="s">
        <v>290</v>
      </c>
      <c r="E13" s="21" t="s">
        <v>28</v>
      </c>
      <c r="F13" s="75">
        <v>3</v>
      </c>
      <c r="G13" s="3"/>
      <c r="H13" s="10">
        <f t="shared" ref="H13:H52" si="2">ROUND(F13*G13,2)</f>
        <v>0</v>
      </c>
      <c r="I13" s="4"/>
      <c r="J13" s="10">
        <f t="shared" ref="J13:J52" si="3">ROUND(H13*I13,2)</f>
        <v>0</v>
      </c>
      <c r="K13" s="14">
        <f t="shared" ref="K13:K52" si="4">ROUND(H13+J13,2)</f>
        <v>0</v>
      </c>
      <c r="L13" s="44"/>
      <c r="M13" s="44"/>
    </row>
    <row r="14" spans="1:13" ht="45" x14ac:dyDescent="0.25">
      <c r="A14" s="52">
        <v>3</v>
      </c>
      <c r="B14" s="68"/>
      <c r="C14" s="65" t="s">
        <v>291</v>
      </c>
      <c r="D14" s="67" t="s">
        <v>292</v>
      </c>
      <c r="E14" s="21" t="s">
        <v>28</v>
      </c>
      <c r="F14" s="75">
        <v>3</v>
      </c>
      <c r="G14" s="3"/>
      <c r="H14" s="10">
        <f t="shared" si="2"/>
        <v>0</v>
      </c>
      <c r="I14" s="4"/>
      <c r="J14" s="10">
        <f t="shared" si="3"/>
        <v>0</v>
      </c>
      <c r="K14" s="14">
        <f t="shared" si="4"/>
        <v>0</v>
      </c>
      <c r="L14" s="44"/>
      <c r="M14" s="44"/>
    </row>
    <row r="15" spans="1:13" ht="225" x14ac:dyDescent="0.25">
      <c r="A15" s="52">
        <v>4</v>
      </c>
      <c r="B15" s="68"/>
      <c r="C15" s="65" t="s">
        <v>293</v>
      </c>
      <c r="D15" s="67" t="s">
        <v>294</v>
      </c>
      <c r="E15" s="21" t="s">
        <v>28</v>
      </c>
      <c r="F15" s="75">
        <v>3</v>
      </c>
      <c r="G15" s="3"/>
      <c r="H15" s="10">
        <f t="shared" si="2"/>
        <v>0</v>
      </c>
      <c r="I15" s="4"/>
      <c r="J15" s="10">
        <f t="shared" si="3"/>
        <v>0</v>
      </c>
      <c r="K15" s="14">
        <f t="shared" si="4"/>
        <v>0</v>
      </c>
      <c r="L15" s="44"/>
      <c r="M15" s="44"/>
    </row>
    <row r="16" spans="1:13" ht="45" x14ac:dyDescent="0.25">
      <c r="A16" s="52">
        <v>5</v>
      </c>
      <c r="B16" s="68"/>
      <c r="C16" s="65" t="s">
        <v>295</v>
      </c>
      <c r="D16" s="67" t="s">
        <v>296</v>
      </c>
      <c r="E16" s="21" t="s">
        <v>28</v>
      </c>
      <c r="F16" s="75">
        <v>3</v>
      </c>
      <c r="G16" s="3"/>
      <c r="H16" s="10">
        <f t="shared" si="2"/>
        <v>0</v>
      </c>
      <c r="I16" s="4"/>
      <c r="J16" s="10">
        <f t="shared" si="3"/>
        <v>0</v>
      </c>
      <c r="K16" s="14">
        <f t="shared" si="4"/>
        <v>0</v>
      </c>
      <c r="L16" s="44"/>
      <c r="M16" s="44"/>
    </row>
    <row r="17" spans="1:13" ht="45" x14ac:dyDescent="0.25">
      <c r="A17" s="52">
        <v>6</v>
      </c>
      <c r="B17" s="68"/>
      <c r="C17" s="65" t="s">
        <v>297</v>
      </c>
      <c r="D17" s="67" t="s">
        <v>298</v>
      </c>
      <c r="E17" s="21" t="s">
        <v>28</v>
      </c>
      <c r="F17" s="75">
        <v>3</v>
      </c>
      <c r="G17" s="3"/>
      <c r="H17" s="10">
        <f t="shared" si="2"/>
        <v>0</v>
      </c>
      <c r="I17" s="4"/>
      <c r="J17" s="10">
        <f t="shared" si="3"/>
        <v>0</v>
      </c>
      <c r="K17" s="14">
        <f t="shared" si="4"/>
        <v>0</v>
      </c>
      <c r="L17" s="44"/>
      <c r="M17" s="44"/>
    </row>
    <row r="18" spans="1:13" ht="225" x14ac:dyDescent="0.25">
      <c r="A18" s="52">
        <v>7</v>
      </c>
      <c r="B18" s="68"/>
      <c r="C18" s="65" t="s">
        <v>299</v>
      </c>
      <c r="D18" s="67" t="s">
        <v>300</v>
      </c>
      <c r="E18" s="21" t="s">
        <v>28</v>
      </c>
      <c r="F18" s="75">
        <v>3</v>
      </c>
      <c r="G18" s="3"/>
      <c r="H18" s="10">
        <f t="shared" si="2"/>
        <v>0</v>
      </c>
      <c r="I18" s="4"/>
      <c r="J18" s="10">
        <f t="shared" si="3"/>
        <v>0</v>
      </c>
      <c r="K18" s="14">
        <f t="shared" si="4"/>
        <v>0</v>
      </c>
      <c r="L18" s="44"/>
      <c r="M18" s="44"/>
    </row>
    <row r="19" spans="1:13" ht="165" x14ac:dyDescent="0.25">
      <c r="A19" s="52">
        <v>8</v>
      </c>
      <c r="B19" s="68"/>
      <c r="C19" s="65" t="s">
        <v>301</v>
      </c>
      <c r="D19" s="67" t="s">
        <v>302</v>
      </c>
      <c r="E19" s="21" t="s">
        <v>28</v>
      </c>
      <c r="F19" s="75">
        <v>25</v>
      </c>
      <c r="G19" s="3"/>
      <c r="H19" s="10">
        <f t="shared" si="2"/>
        <v>0</v>
      </c>
      <c r="I19" s="4"/>
      <c r="J19" s="10">
        <f t="shared" si="3"/>
        <v>0</v>
      </c>
      <c r="K19" s="14">
        <f t="shared" si="4"/>
        <v>0</v>
      </c>
      <c r="L19" s="44"/>
      <c r="M19" s="44"/>
    </row>
    <row r="20" spans="1:13" ht="165" x14ac:dyDescent="0.25">
      <c r="A20" s="52">
        <v>9</v>
      </c>
      <c r="B20" s="68"/>
      <c r="C20" s="65" t="s">
        <v>303</v>
      </c>
      <c r="D20" s="67" t="s">
        <v>304</v>
      </c>
      <c r="E20" s="21" t="s">
        <v>28</v>
      </c>
      <c r="F20" s="75">
        <v>25</v>
      </c>
      <c r="G20" s="3"/>
      <c r="H20" s="10">
        <f t="shared" si="2"/>
        <v>0</v>
      </c>
      <c r="I20" s="4"/>
      <c r="J20" s="10">
        <f t="shared" si="3"/>
        <v>0</v>
      </c>
      <c r="K20" s="14">
        <f t="shared" si="4"/>
        <v>0</v>
      </c>
      <c r="L20" s="44"/>
      <c r="M20" s="44"/>
    </row>
    <row r="21" spans="1:13" x14ac:dyDescent="0.25">
      <c r="A21" s="52">
        <v>10</v>
      </c>
      <c r="B21" s="68"/>
      <c r="C21" s="65" t="s">
        <v>305</v>
      </c>
      <c r="D21" s="67" t="s">
        <v>306</v>
      </c>
      <c r="E21" s="21" t="s">
        <v>28</v>
      </c>
      <c r="F21" s="75">
        <v>1</v>
      </c>
      <c r="G21" s="3"/>
      <c r="H21" s="10">
        <f t="shared" si="2"/>
        <v>0</v>
      </c>
      <c r="I21" s="4"/>
      <c r="J21" s="10">
        <f t="shared" si="3"/>
        <v>0</v>
      </c>
      <c r="K21" s="14">
        <f t="shared" si="4"/>
        <v>0</v>
      </c>
      <c r="L21" s="44"/>
      <c r="M21" s="44"/>
    </row>
    <row r="22" spans="1:13" ht="135" x14ac:dyDescent="0.25">
      <c r="A22" s="52">
        <v>11</v>
      </c>
      <c r="B22" s="68"/>
      <c r="C22" s="65" t="s">
        <v>307</v>
      </c>
      <c r="D22" s="67" t="s">
        <v>308</v>
      </c>
      <c r="E22" s="21" t="s">
        <v>28</v>
      </c>
      <c r="F22" s="75">
        <v>6</v>
      </c>
      <c r="G22" s="3"/>
      <c r="H22" s="10">
        <f t="shared" si="2"/>
        <v>0</v>
      </c>
      <c r="I22" s="4"/>
      <c r="J22" s="10">
        <f t="shared" si="3"/>
        <v>0</v>
      </c>
      <c r="K22" s="14">
        <f t="shared" si="4"/>
        <v>0</v>
      </c>
      <c r="L22" s="44"/>
      <c r="M22" s="44"/>
    </row>
    <row r="23" spans="1:13" ht="45" x14ac:dyDescent="0.25">
      <c r="A23" s="52">
        <v>12</v>
      </c>
      <c r="B23" s="68"/>
      <c r="C23" s="65" t="s">
        <v>309</v>
      </c>
      <c r="D23" s="67" t="s">
        <v>310</v>
      </c>
      <c r="E23" s="21" t="s">
        <v>28</v>
      </c>
      <c r="F23" s="75">
        <v>6</v>
      </c>
      <c r="G23" s="3"/>
      <c r="H23" s="10">
        <f t="shared" si="2"/>
        <v>0</v>
      </c>
      <c r="I23" s="4"/>
      <c r="J23" s="10">
        <f t="shared" si="3"/>
        <v>0</v>
      </c>
      <c r="K23" s="14">
        <f t="shared" si="4"/>
        <v>0</v>
      </c>
      <c r="L23" s="44"/>
      <c r="M23" s="44"/>
    </row>
    <row r="24" spans="1:13" ht="75" x14ac:dyDescent="0.25">
      <c r="A24" s="52">
        <v>13</v>
      </c>
      <c r="B24" s="68"/>
      <c r="C24" s="65" t="s">
        <v>311</v>
      </c>
      <c r="D24" s="67" t="s">
        <v>312</v>
      </c>
      <c r="E24" s="21" t="s">
        <v>28</v>
      </c>
      <c r="F24" s="75">
        <v>2</v>
      </c>
      <c r="G24" s="3"/>
      <c r="H24" s="10">
        <f t="shared" si="2"/>
        <v>0</v>
      </c>
      <c r="I24" s="4"/>
      <c r="J24" s="10">
        <f t="shared" si="3"/>
        <v>0</v>
      </c>
      <c r="K24" s="14">
        <f t="shared" si="4"/>
        <v>0</v>
      </c>
      <c r="L24" s="44"/>
      <c r="M24" s="44"/>
    </row>
    <row r="25" spans="1:13" ht="75" x14ac:dyDescent="0.25">
      <c r="A25" s="52">
        <v>14</v>
      </c>
      <c r="B25" s="68"/>
      <c r="C25" s="65" t="s">
        <v>313</v>
      </c>
      <c r="D25" s="67" t="s">
        <v>314</v>
      </c>
      <c r="E25" s="21" t="s">
        <v>28</v>
      </c>
      <c r="F25" s="75">
        <v>2</v>
      </c>
      <c r="G25" s="3"/>
      <c r="H25" s="10">
        <f t="shared" si="2"/>
        <v>0</v>
      </c>
      <c r="I25" s="4"/>
      <c r="J25" s="10">
        <f t="shared" si="3"/>
        <v>0</v>
      </c>
      <c r="K25" s="14">
        <f t="shared" si="4"/>
        <v>0</v>
      </c>
      <c r="L25" s="44"/>
      <c r="M25" s="44"/>
    </row>
    <row r="26" spans="1:13" ht="105" x14ac:dyDescent="0.25">
      <c r="A26" s="52">
        <v>15</v>
      </c>
      <c r="B26" s="68"/>
      <c r="C26" s="65" t="s">
        <v>315</v>
      </c>
      <c r="D26" s="67" t="s">
        <v>316</v>
      </c>
      <c r="E26" s="21" t="s">
        <v>317</v>
      </c>
      <c r="F26" s="75">
        <v>1</v>
      </c>
      <c r="G26" s="3"/>
      <c r="H26" s="10">
        <f t="shared" si="2"/>
        <v>0</v>
      </c>
      <c r="I26" s="4"/>
      <c r="J26" s="10">
        <f t="shared" si="3"/>
        <v>0</v>
      </c>
      <c r="K26" s="14">
        <f t="shared" si="4"/>
        <v>0</v>
      </c>
      <c r="L26" s="44"/>
      <c r="M26" s="44"/>
    </row>
    <row r="27" spans="1:13" ht="75" x14ac:dyDescent="0.25">
      <c r="A27" s="52">
        <v>16</v>
      </c>
      <c r="B27" s="68"/>
      <c r="C27" s="65" t="s">
        <v>318</v>
      </c>
      <c r="D27" s="67" t="s">
        <v>319</v>
      </c>
      <c r="E27" s="21" t="s">
        <v>44</v>
      </c>
      <c r="F27" s="75">
        <v>150</v>
      </c>
      <c r="G27" s="3"/>
      <c r="H27" s="10">
        <f t="shared" si="2"/>
        <v>0</v>
      </c>
      <c r="I27" s="4"/>
      <c r="J27" s="10">
        <f t="shared" si="3"/>
        <v>0</v>
      </c>
      <c r="K27" s="14">
        <f t="shared" si="4"/>
        <v>0</v>
      </c>
      <c r="L27" s="44"/>
      <c r="M27" s="44"/>
    </row>
    <row r="28" spans="1:13" ht="75" x14ac:dyDescent="0.25">
      <c r="A28" s="52">
        <v>17</v>
      </c>
      <c r="B28" s="68"/>
      <c r="C28" s="65" t="s">
        <v>320</v>
      </c>
      <c r="D28" s="67" t="s">
        <v>321</v>
      </c>
      <c r="E28" s="21" t="s">
        <v>375</v>
      </c>
      <c r="F28" s="75">
        <v>100</v>
      </c>
      <c r="G28" s="3"/>
      <c r="H28" s="10">
        <f t="shared" si="2"/>
        <v>0</v>
      </c>
      <c r="I28" s="4"/>
      <c r="J28" s="10">
        <f t="shared" si="3"/>
        <v>0</v>
      </c>
      <c r="K28" s="14">
        <f t="shared" si="4"/>
        <v>0</v>
      </c>
      <c r="L28" s="44"/>
      <c r="M28" s="44"/>
    </row>
    <row r="29" spans="1:13" ht="105" x14ac:dyDescent="0.25">
      <c r="A29" s="52">
        <v>18</v>
      </c>
      <c r="B29" s="68"/>
      <c r="C29" s="65" t="s">
        <v>322</v>
      </c>
      <c r="D29" s="67" t="s">
        <v>323</v>
      </c>
      <c r="E29" s="21" t="s">
        <v>324</v>
      </c>
      <c r="F29" s="75">
        <v>1</v>
      </c>
      <c r="G29" s="3"/>
      <c r="H29" s="10">
        <f t="shared" si="2"/>
        <v>0</v>
      </c>
      <c r="I29" s="4"/>
      <c r="J29" s="10">
        <f t="shared" si="3"/>
        <v>0</v>
      </c>
      <c r="K29" s="14">
        <f t="shared" si="4"/>
        <v>0</v>
      </c>
      <c r="L29" s="44"/>
      <c r="M29" s="44"/>
    </row>
    <row r="30" spans="1:13" ht="90" x14ac:dyDescent="0.25">
      <c r="A30" s="52">
        <v>19</v>
      </c>
      <c r="B30" s="68"/>
      <c r="C30" s="65" t="s">
        <v>325</v>
      </c>
      <c r="D30" s="67" t="s">
        <v>326</v>
      </c>
      <c r="E30" s="21" t="s">
        <v>324</v>
      </c>
      <c r="F30" s="75">
        <v>1</v>
      </c>
      <c r="G30" s="3"/>
      <c r="H30" s="10">
        <f t="shared" si="2"/>
        <v>0</v>
      </c>
      <c r="I30" s="4"/>
      <c r="J30" s="10">
        <f t="shared" si="3"/>
        <v>0</v>
      </c>
      <c r="K30" s="14">
        <f t="shared" si="4"/>
        <v>0</v>
      </c>
      <c r="L30" s="44"/>
      <c r="M30" s="44"/>
    </row>
    <row r="31" spans="1:13" ht="120" x14ac:dyDescent="0.25">
      <c r="A31" s="52">
        <v>20</v>
      </c>
      <c r="B31" s="68"/>
      <c r="C31" s="65" t="s">
        <v>327</v>
      </c>
      <c r="D31" s="67" t="s">
        <v>328</v>
      </c>
      <c r="E31" s="21" t="s">
        <v>329</v>
      </c>
      <c r="F31" s="75">
        <v>1</v>
      </c>
      <c r="G31" s="3"/>
      <c r="H31" s="10">
        <f t="shared" si="2"/>
        <v>0</v>
      </c>
      <c r="I31" s="4"/>
      <c r="J31" s="10">
        <f t="shared" si="3"/>
        <v>0</v>
      </c>
      <c r="K31" s="14">
        <f t="shared" si="4"/>
        <v>0</v>
      </c>
      <c r="L31" s="44"/>
      <c r="M31" s="44"/>
    </row>
    <row r="32" spans="1:13" ht="120" x14ac:dyDescent="0.25">
      <c r="A32" s="52">
        <v>21</v>
      </c>
      <c r="B32" s="68"/>
      <c r="C32" s="65" t="s">
        <v>330</v>
      </c>
      <c r="D32" s="67" t="s">
        <v>331</v>
      </c>
      <c r="E32" s="21" t="s">
        <v>43</v>
      </c>
      <c r="F32" s="75">
        <v>1</v>
      </c>
      <c r="G32" s="3"/>
      <c r="H32" s="10">
        <f t="shared" si="2"/>
        <v>0</v>
      </c>
      <c r="I32" s="4"/>
      <c r="J32" s="10">
        <f t="shared" si="3"/>
        <v>0</v>
      </c>
      <c r="K32" s="14">
        <f t="shared" si="4"/>
        <v>0</v>
      </c>
      <c r="L32" s="44"/>
      <c r="M32" s="44"/>
    </row>
    <row r="33" spans="1:13" ht="60" x14ac:dyDescent="0.25">
      <c r="A33" s="52">
        <v>22</v>
      </c>
      <c r="B33" s="68"/>
      <c r="C33" s="65" t="s">
        <v>332</v>
      </c>
      <c r="D33" s="67" t="s">
        <v>333</v>
      </c>
      <c r="E33" s="21" t="s">
        <v>375</v>
      </c>
      <c r="F33" s="75">
        <v>200</v>
      </c>
      <c r="G33" s="3"/>
      <c r="H33" s="10">
        <f t="shared" si="2"/>
        <v>0</v>
      </c>
      <c r="I33" s="4"/>
      <c r="J33" s="10">
        <f t="shared" si="3"/>
        <v>0</v>
      </c>
      <c r="K33" s="14">
        <f t="shared" si="4"/>
        <v>0</v>
      </c>
      <c r="L33" s="44"/>
      <c r="M33" s="44"/>
    </row>
    <row r="34" spans="1:13" ht="45" x14ac:dyDescent="0.25">
      <c r="A34" s="52">
        <v>23</v>
      </c>
      <c r="B34" s="68"/>
      <c r="C34" s="65" t="s">
        <v>334</v>
      </c>
      <c r="D34" s="67" t="s">
        <v>335</v>
      </c>
      <c r="E34" s="21" t="s">
        <v>375</v>
      </c>
      <c r="F34" s="75">
        <v>200</v>
      </c>
      <c r="G34" s="3"/>
      <c r="H34" s="10">
        <f t="shared" si="2"/>
        <v>0</v>
      </c>
      <c r="I34" s="4"/>
      <c r="J34" s="10">
        <f t="shared" si="3"/>
        <v>0</v>
      </c>
      <c r="K34" s="14">
        <f t="shared" si="4"/>
        <v>0</v>
      </c>
      <c r="L34" s="44"/>
      <c r="M34" s="44"/>
    </row>
    <row r="35" spans="1:13" ht="75" x14ac:dyDescent="0.25">
      <c r="A35" s="52">
        <v>24</v>
      </c>
      <c r="B35" s="68"/>
      <c r="C35" s="65" t="s">
        <v>336</v>
      </c>
      <c r="D35" s="67" t="s">
        <v>337</v>
      </c>
      <c r="E35" s="21" t="s">
        <v>44</v>
      </c>
      <c r="F35" s="75">
        <v>200</v>
      </c>
      <c r="G35" s="3"/>
      <c r="H35" s="10">
        <f t="shared" si="2"/>
        <v>0</v>
      </c>
      <c r="I35" s="4"/>
      <c r="J35" s="10">
        <f t="shared" si="3"/>
        <v>0</v>
      </c>
      <c r="K35" s="14">
        <f t="shared" si="4"/>
        <v>0</v>
      </c>
      <c r="L35" s="44"/>
      <c r="M35" s="44"/>
    </row>
    <row r="36" spans="1:13" ht="75" x14ac:dyDescent="0.25">
      <c r="A36" s="52">
        <v>25</v>
      </c>
      <c r="B36" s="68"/>
      <c r="C36" s="65" t="s">
        <v>338</v>
      </c>
      <c r="D36" s="67" t="s">
        <v>339</v>
      </c>
      <c r="E36" s="21" t="s">
        <v>376</v>
      </c>
      <c r="F36" s="75">
        <v>200</v>
      </c>
      <c r="G36" s="3"/>
      <c r="H36" s="10">
        <f t="shared" si="2"/>
        <v>0</v>
      </c>
      <c r="I36" s="4"/>
      <c r="J36" s="10">
        <f t="shared" si="3"/>
        <v>0</v>
      </c>
      <c r="K36" s="14">
        <f t="shared" si="4"/>
        <v>0</v>
      </c>
      <c r="L36" s="44"/>
      <c r="M36" s="44"/>
    </row>
    <row r="37" spans="1:13" ht="45" x14ac:dyDescent="0.25">
      <c r="A37" s="52">
        <v>26</v>
      </c>
      <c r="B37" s="68"/>
      <c r="C37" s="65" t="s">
        <v>340</v>
      </c>
      <c r="D37" s="67" t="s">
        <v>341</v>
      </c>
      <c r="E37" s="21" t="s">
        <v>377</v>
      </c>
      <c r="F37" s="75">
        <v>200</v>
      </c>
      <c r="G37" s="3"/>
      <c r="H37" s="10">
        <f t="shared" si="2"/>
        <v>0</v>
      </c>
      <c r="I37" s="4"/>
      <c r="J37" s="10">
        <f t="shared" si="3"/>
        <v>0</v>
      </c>
      <c r="K37" s="14">
        <f t="shared" si="4"/>
        <v>0</v>
      </c>
      <c r="L37" s="44"/>
      <c r="M37" s="44"/>
    </row>
    <row r="38" spans="1:13" ht="60" x14ac:dyDescent="0.25">
      <c r="A38" s="52">
        <v>27</v>
      </c>
      <c r="B38" s="68"/>
      <c r="C38" s="65" t="s">
        <v>342</v>
      </c>
      <c r="D38" s="67" t="s">
        <v>343</v>
      </c>
      <c r="E38" s="21" t="s">
        <v>375</v>
      </c>
      <c r="F38" s="75">
        <v>150</v>
      </c>
      <c r="G38" s="3"/>
      <c r="H38" s="10">
        <f t="shared" si="2"/>
        <v>0</v>
      </c>
      <c r="I38" s="4"/>
      <c r="J38" s="10">
        <f t="shared" si="3"/>
        <v>0</v>
      </c>
      <c r="K38" s="14">
        <f t="shared" si="4"/>
        <v>0</v>
      </c>
      <c r="L38" s="44"/>
      <c r="M38" s="44"/>
    </row>
    <row r="39" spans="1:13" ht="60" x14ac:dyDescent="0.25">
      <c r="A39" s="52">
        <v>28</v>
      </c>
      <c r="B39" s="68"/>
      <c r="C39" s="65" t="s">
        <v>344</v>
      </c>
      <c r="D39" s="67" t="s">
        <v>345</v>
      </c>
      <c r="E39" s="21" t="s">
        <v>378</v>
      </c>
      <c r="F39" s="75">
        <v>300</v>
      </c>
      <c r="G39" s="3"/>
      <c r="H39" s="10">
        <f t="shared" si="2"/>
        <v>0</v>
      </c>
      <c r="I39" s="4"/>
      <c r="J39" s="10">
        <f t="shared" si="3"/>
        <v>0</v>
      </c>
      <c r="K39" s="14">
        <f t="shared" si="4"/>
        <v>0</v>
      </c>
      <c r="L39" s="44"/>
      <c r="M39" s="44"/>
    </row>
    <row r="40" spans="1:13" ht="75" x14ac:dyDescent="0.25">
      <c r="A40" s="52">
        <v>29</v>
      </c>
      <c r="B40" s="68"/>
      <c r="C40" s="65" t="s">
        <v>346</v>
      </c>
      <c r="D40" s="67" t="s">
        <v>347</v>
      </c>
      <c r="E40" s="21" t="s">
        <v>324</v>
      </c>
      <c r="F40" s="75">
        <v>1</v>
      </c>
      <c r="G40" s="3"/>
      <c r="H40" s="10">
        <f t="shared" si="2"/>
        <v>0</v>
      </c>
      <c r="I40" s="4"/>
      <c r="J40" s="10">
        <f t="shared" si="3"/>
        <v>0</v>
      </c>
      <c r="K40" s="14">
        <f t="shared" si="4"/>
        <v>0</v>
      </c>
      <c r="L40" s="44"/>
      <c r="M40" s="44"/>
    </row>
    <row r="41" spans="1:13" ht="60" x14ac:dyDescent="0.25">
      <c r="A41" s="52">
        <v>30</v>
      </c>
      <c r="B41" s="68"/>
      <c r="C41" s="65" t="s">
        <v>348</v>
      </c>
      <c r="D41" s="67" t="s">
        <v>349</v>
      </c>
      <c r="E41" s="21" t="s">
        <v>375</v>
      </c>
      <c r="F41" s="75">
        <v>100</v>
      </c>
      <c r="G41" s="3"/>
      <c r="H41" s="10">
        <f t="shared" si="2"/>
        <v>0</v>
      </c>
      <c r="I41" s="4"/>
      <c r="J41" s="10">
        <f t="shared" si="3"/>
        <v>0</v>
      </c>
      <c r="K41" s="14">
        <f t="shared" si="4"/>
        <v>0</v>
      </c>
      <c r="L41" s="44"/>
      <c r="M41" s="44"/>
    </row>
    <row r="42" spans="1:13" ht="120" x14ac:dyDescent="0.25">
      <c r="A42" s="52">
        <v>31</v>
      </c>
      <c r="B42" s="68"/>
      <c r="C42" s="65" t="s">
        <v>350</v>
      </c>
      <c r="D42" s="67" t="s">
        <v>351</v>
      </c>
      <c r="E42" s="21" t="s">
        <v>43</v>
      </c>
      <c r="F42" s="75">
        <v>4</v>
      </c>
      <c r="G42" s="3"/>
      <c r="H42" s="10">
        <f t="shared" si="2"/>
        <v>0</v>
      </c>
      <c r="I42" s="4"/>
      <c r="J42" s="10">
        <f t="shared" si="3"/>
        <v>0</v>
      </c>
      <c r="K42" s="14">
        <f t="shared" si="4"/>
        <v>0</v>
      </c>
      <c r="L42" s="44"/>
      <c r="M42" s="44"/>
    </row>
    <row r="43" spans="1:13" ht="75" x14ac:dyDescent="0.25">
      <c r="A43" s="52">
        <v>32</v>
      </c>
      <c r="B43" s="68"/>
      <c r="C43" s="65" t="s">
        <v>352</v>
      </c>
      <c r="D43" s="67" t="s">
        <v>353</v>
      </c>
      <c r="E43" s="21" t="s">
        <v>324</v>
      </c>
      <c r="F43" s="75">
        <v>2</v>
      </c>
      <c r="G43" s="3"/>
      <c r="H43" s="10">
        <f t="shared" si="2"/>
        <v>0</v>
      </c>
      <c r="I43" s="4"/>
      <c r="J43" s="10">
        <f t="shared" si="3"/>
        <v>0</v>
      </c>
      <c r="K43" s="14">
        <f t="shared" si="4"/>
        <v>0</v>
      </c>
      <c r="L43" s="44"/>
      <c r="M43" s="44"/>
    </row>
    <row r="44" spans="1:13" ht="60" x14ac:dyDescent="0.25">
      <c r="A44" s="52">
        <v>33</v>
      </c>
      <c r="B44" s="68"/>
      <c r="C44" s="65" t="s">
        <v>354</v>
      </c>
      <c r="D44" s="67" t="s">
        <v>355</v>
      </c>
      <c r="E44" s="21" t="s">
        <v>44</v>
      </c>
      <c r="F44" s="75">
        <v>200</v>
      </c>
      <c r="G44" s="3"/>
      <c r="H44" s="10">
        <f t="shared" si="2"/>
        <v>0</v>
      </c>
      <c r="I44" s="4"/>
      <c r="J44" s="10">
        <f t="shared" si="3"/>
        <v>0</v>
      </c>
      <c r="K44" s="14">
        <f t="shared" si="4"/>
        <v>0</v>
      </c>
      <c r="L44" s="44"/>
      <c r="M44" s="44"/>
    </row>
    <row r="45" spans="1:13" ht="75" x14ac:dyDescent="0.25">
      <c r="A45" s="52">
        <v>34</v>
      </c>
      <c r="B45" s="68"/>
      <c r="C45" s="65" t="s">
        <v>356</v>
      </c>
      <c r="D45" s="67" t="s">
        <v>339</v>
      </c>
      <c r="E45" s="21" t="s">
        <v>39</v>
      </c>
      <c r="F45" s="75">
        <v>100</v>
      </c>
      <c r="G45" s="3"/>
      <c r="H45" s="10">
        <f t="shared" si="2"/>
        <v>0</v>
      </c>
      <c r="I45" s="4"/>
      <c r="J45" s="10">
        <f t="shared" si="3"/>
        <v>0</v>
      </c>
      <c r="K45" s="14">
        <f t="shared" si="4"/>
        <v>0</v>
      </c>
      <c r="L45" s="44"/>
      <c r="M45" s="44"/>
    </row>
    <row r="46" spans="1:13" ht="75" x14ac:dyDescent="0.25">
      <c r="A46" s="52">
        <v>35</v>
      </c>
      <c r="B46" s="68"/>
      <c r="C46" s="65" t="s">
        <v>357</v>
      </c>
      <c r="D46" s="67" t="s">
        <v>358</v>
      </c>
      <c r="E46" s="21" t="s">
        <v>44</v>
      </c>
      <c r="F46" s="75">
        <v>200</v>
      </c>
      <c r="G46" s="3"/>
      <c r="H46" s="10">
        <f t="shared" si="2"/>
        <v>0</v>
      </c>
      <c r="I46" s="4"/>
      <c r="J46" s="10">
        <f t="shared" si="3"/>
        <v>0</v>
      </c>
      <c r="K46" s="14">
        <f t="shared" si="4"/>
        <v>0</v>
      </c>
      <c r="L46" s="44"/>
      <c r="M46" s="44"/>
    </row>
    <row r="47" spans="1:13" ht="75" x14ac:dyDescent="0.25">
      <c r="A47" s="52">
        <v>36</v>
      </c>
      <c r="B47" s="68"/>
      <c r="C47" s="65" t="s">
        <v>359</v>
      </c>
      <c r="D47" s="67" t="s">
        <v>360</v>
      </c>
      <c r="E47" s="21" t="s">
        <v>361</v>
      </c>
      <c r="F47" s="75">
        <v>2</v>
      </c>
      <c r="G47" s="3"/>
      <c r="H47" s="10">
        <f t="shared" si="2"/>
        <v>0</v>
      </c>
      <c r="I47" s="4"/>
      <c r="J47" s="10">
        <f t="shared" si="3"/>
        <v>0</v>
      </c>
      <c r="K47" s="14">
        <f t="shared" si="4"/>
        <v>0</v>
      </c>
      <c r="L47" s="44"/>
      <c r="M47" s="44"/>
    </row>
    <row r="48" spans="1:13" ht="45" x14ac:dyDescent="0.25">
      <c r="A48" s="52">
        <v>37</v>
      </c>
      <c r="B48" s="68"/>
      <c r="C48" s="65" t="s">
        <v>362</v>
      </c>
      <c r="D48" s="67" t="s">
        <v>363</v>
      </c>
      <c r="E48" s="21" t="s">
        <v>44</v>
      </c>
      <c r="F48" s="75">
        <v>200</v>
      </c>
      <c r="G48" s="3"/>
      <c r="H48" s="10">
        <f t="shared" si="2"/>
        <v>0</v>
      </c>
      <c r="I48" s="4"/>
      <c r="J48" s="10">
        <f t="shared" si="3"/>
        <v>0</v>
      </c>
      <c r="K48" s="14">
        <f t="shared" si="4"/>
        <v>0</v>
      </c>
      <c r="L48" s="44"/>
      <c r="M48" s="44"/>
    </row>
    <row r="49" spans="1:13" ht="60" x14ac:dyDescent="0.25">
      <c r="A49" s="52">
        <v>38</v>
      </c>
      <c r="B49" s="68"/>
      <c r="C49" s="65" t="s">
        <v>364</v>
      </c>
      <c r="D49" s="67" t="s">
        <v>365</v>
      </c>
      <c r="E49" s="21" t="s">
        <v>366</v>
      </c>
      <c r="F49" s="75">
        <v>3</v>
      </c>
      <c r="G49" s="3"/>
      <c r="H49" s="10">
        <f t="shared" si="2"/>
        <v>0</v>
      </c>
      <c r="I49" s="4"/>
      <c r="J49" s="10">
        <f t="shared" si="3"/>
        <v>0</v>
      </c>
      <c r="K49" s="14">
        <f t="shared" si="4"/>
        <v>0</v>
      </c>
      <c r="L49" s="44"/>
      <c r="M49" s="44"/>
    </row>
    <row r="50" spans="1:13" ht="60" x14ac:dyDescent="0.25">
      <c r="A50" s="52">
        <v>39</v>
      </c>
      <c r="B50" s="68"/>
      <c r="C50" s="65" t="s">
        <v>367</v>
      </c>
      <c r="D50" s="67" t="s">
        <v>368</v>
      </c>
      <c r="E50" s="21" t="s">
        <v>28</v>
      </c>
      <c r="F50" s="75">
        <v>25</v>
      </c>
      <c r="G50" s="3"/>
      <c r="H50" s="10">
        <f t="shared" si="2"/>
        <v>0</v>
      </c>
      <c r="I50" s="4"/>
      <c r="J50" s="10">
        <f t="shared" si="3"/>
        <v>0</v>
      </c>
      <c r="K50" s="14">
        <f t="shared" si="4"/>
        <v>0</v>
      </c>
      <c r="L50" s="44"/>
      <c r="M50" s="44"/>
    </row>
    <row r="51" spans="1:13" ht="60" x14ac:dyDescent="0.25">
      <c r="A51" s="52">
        <v>40</v>
      </c>
      <c r="B51" s="68"/>
      <c r="C51" s="65" t="s">
        <v>369</v>
      </c>
      <c r="D51" s="67" t="s">
        <v>370</v>
      </c>
      <c r="E51" s="21" t="s">
        <v>371</v>
      </c>
      <c r="F51" s="75">
        <v>5</v>
      </c>
      <c r="G51" s="3"/>
      <c r="H51" s="10">
        <f t="shared" si="2"/>
        <v>0</v>
      </c>
      <c r="I51" s="4"/>
      <c r="J51" s="10">
        <f t="shared" si="3"/>
        <v>0</v>
      </c>
      <c r="K51" s="14">
        <f t="shared" si="4"/>
        <v>0</v>
      </c>
      <c r="L51" s="44"/>
      <c r="M51" s="44"/>
    </row>
    <row r="52" spans="1:13" ht="30.75" thickBot="1" x14ac:dyDescent="0.3">
      <c r="A52" s="52">
        <v>41</v>
      </c>
      <c r="B52" s="68"/>
      <c r="C52" s="65" t="s">
        <v>372</v>
      </c>
      <c r="D52" s="67" t="s">
        <v>373</v>
      </c>
      <c r="E52" s="21" t="s">
        <v>374</v>
      </c>
      <c r="F52" s="75">
        <v>10</v>
      </c>
      <c r="G52" s="3"/>
      <c r="H52" s="10">
        <f t="shared" si="2"/>
        <v>0</v>
      </c>
      <c r="I52" s="4"/>
      <c r="J52" s="10">
        <f t="shared" si="3"/>
        <v>0</v>
      </c>
      <c r="K52" s="14">
        <f t="shared" si="4"/>
        <v>0</v>
      </c>
      <c r="L52" s="44"/>
      <c r="M52" s="44"/>
    </row>
    <row r="53" spans="1:13" ht="15.75" thickBot="1" x14ac:dyDescent="0.3">
      <c r="A53" s="80" t="s">
        <v>35</v>
      </c>
      <c r="B53" s="81"/>
      <c r="C53" s="82"/>
      <c r="D53" s="82"/>
      <c r="E53" s="81"/>
      <c r="F53" s="81"/>
      <c r="G53" s="83"/>
      <c r="H53" s="11">
        <f>SUM(H12:H52)</f>
        <v>0</v>
      </c>
      <c r="I53" s="6"/>
      <c r="J53" s="15">
        <f>SUM(J12:J52)</f>
        <v>0</v>
      </c>
      <c r="K53" s="16">
        <f>SUM(K12:K52)</f>
        <v>0</v>
      </c>
      <c r="L53" s="37"/>
      <c r="M53" s="38"/>
    </row>
    <row r="54" spans="1:13" ht="15.75" thickBot="1" x14ac:dyDescent="0.3">
      <c r="A54" s="55"/>
      <c r="B54" s="54"/>
      <c r="C54" s="54"/>
      <c r="D54" s="61"/>
      <c r="E54" s="54"/>
      <c r="F54" s="54"/>
      <c r="G54" s="54"/>
      <c r="H54" s="54"/>
      <c r="I54" s="54"/>
      <c r="J54" s="54"/>
      <c r="K54" s="54"/>
      <c r="L54" s="54"/>
      <c r="M54" s="36"/>
    </row>
    <row r="55" spans="1:13" ht="15.75" thickBot="1" x14ac:dyDescent="0.3">
      <c r="A55" s="84" t="s">
        <v>10</v>
      </c>
      <c r="B55" s="85"/>
      <c r="C55" s="85"/>
      <c r="D55" s="86"/>
      <c r="E55" s="54"/>
      <c r="F55" s="54"/>
      <c r="G55" s="54"/>
      <c r="H55" s="54"/>
      <c r="I55" s="54"/>
      <c r="J55" s="54"/>
      <c r="K55" s="54"/>
      <c r="L55" s="54"/>
      <c r="M55" s="36"/>
    </row>
    <row r="56" spans="1:13" ht="15.75" thickBot="1" x14ac:dyDescent="0.3">
      <c r="A56" s="7"/>
      <c r="B56" s="98" t="s">
        <v>31</v>
      </c>
      <c r="C56" s="99"/>
      <c r="D56" s="100"/>
      <c r="E56" s="54"/>
      <c r="F56" s="54"/>
      <c r="G56" s="54"/>
      <c r="H56" s="54"/>
      <c r="I56" s="54"/>
      <c r="J56" s="54"/>
      <c r="K56" s="54"/>
      <c r="L56" s="54"/>
      <c r="M56" s="36"/>
    </row>
    <row r="57" spans="1:13" ht="15.75" thickBot="1" x14ac:dyDescent="0.3">
      <c r="A57" s="8"/>
      <c r="B57" s="101" t="s">
        <v>32</v>
      </c>
      <c r="C57" s="102"/>
      <c r="D57" s="103"/>
      <c r="E57" s="54"/>
      <c r="F57" s="54"/>
      <c r="G57" s="54"/>
      <c r="H57" s="54"/>
      <c r="I57" s="54"/>
      <c r="J57" s="54"/>
      <c r="K57" s="54"/>
      <c r="L57" s="54"/>
      <c r="M57" s="36"/>
    </row>
    <row r="58" spans="1:13" ht="15.75" thickBot="1" x14ac:dyDescent="0.3">
      <c r="A58" s="9" t="s">
        <v>12</v>
      </c>
      <c r="B58" s="101" t="s">
        <v>33</v>
      </c>
      <c r="C58" s="102"/>
      <c r="D58" s="103"/>
      <c r="E58" s="54"/>
      <c r="F58" s="54"/>
      <c r="G58" s="54"/>
      <c r="H58" s="54"/>
      <c r="I58" s="54"/>
      <c r="J58" s="54"/>
      <c r="K58" s="54"/>
      <c r="L58" s="54"/>
      <c r="M58" s="36"/>
    </row>
    <row r="59" spans="1:13" ht="32.25" customHeight="1" thickBot="1" x14ac:dyDescent="0.3">
      <c r="A59" s="57" t="s">
        <v>25</v>
      </c>
      <c r="B59" s="104" t="s">
        <v>34</v>
      </c>
      <c r="C59" s="105"/>
      <c r="D59" s="106"/>
      <c r="E59" s="54"/>
      <c r="F59" s="54"/>
      <c r="G59" s="54"/>
      <c r="H59" s="54"/>
      <c r="I59" s="54"/>
      <c r="J59" s="54"/>
      <c r="K59" s="54"/>
      <c r="L59" s="54"/>
      <c r="M59" s="36"/>
    </row>
    <row r="60" spans="1:13" ht="15.75" thickBot="1" x14ac:dyDescent="0.3">
      <c r="A60" s="95" t="s">
        <v>27</v>
      </c>
      <c r="B60" s="96"/>
      <c r="C60" s="97"/>
      <c r="D60" s="61"/>
      <c r="E60" s="54"/>
      <c r="F60" s="54"/>
      <c r="G60" s="54"/>
      <c r="H60" s="54"/>
      <c r="I60" s="54"/>
      <c r="J60" s="54"/>
      <c r="K60" s="54"/>
      <c r="L60" s="54"/>
      <c r="M60" s="36"/>
    </row>
    <row r="61" spans="1:13" x14ac:dyDescent="0.25">
      <c r="A61" s="55"/>
      <c r="B61" s="54"/>
      <c r="C61" s="54"/>
      <c r="D61" s="61"/>
      <c r="E61" s="54"/>
      <c r="F61" s="54"/>
      <c r="G61" s="54"/>
      <c r="H61" s="54"/>
      <c r="I61" s="54"/>
      <c r="J61" s="54"/>
      <c r="K61" s="54"/>
      <c r="L61" s="54"/>
      <c r="M61" s="36"/>
    </row>
    <row r="62" spans="1:13" ht="16.5" x14ac:dyDescent="0.3">
      <c r="A62" s="24" t="s">
        <v>21</v>
      </c>
      <c r="B62" s="73"/>
      <c r="C62" s="60"/>
      <c r="D62" s="53"/>
      <c r="E62" s="53"/>
      <c r="F62" s="53"/>
      <c r="G62" s="53"/>
      <c r="H62" s="53"/>
      <c r="I62" s="54"/>
      <c r="J62" s="54"/>
      <c r="K62" s="54"/>
      <c r="L62" s="54"/>
      <c r="M62" s="36"/>
    </row>
    <row r="63" spans="1:13" ht="16.5" x14ac:dyDescent="0.3">
      <c r="A63" s="27"/>
      <c r="B63" s="56"/>
      <c r="C63" s="62"/>
      <c r="D63" s="56"/>
      <c r="E63" s="56"/>
      <c r="F63" s="56"/>
      <c r="G63" s="56"/>
      <c r="H63" s="56"/>
      <c r="I63" s="54"/>
      <c r="J63" s="54"/>
      <c r="K63" s="54"/>
      <c r="L63" s="54"/>
      <c r="M63" s="36"/>
    </row>
    <row r="64" spans="1:13" ht="16.5" x14ac:dyDescent="0.3">
      <c r="A64" s="24" t="s">
        <v>22</v>
      </c>
      <c r="B64" s="73"/>
      <c r="C64" s="60"/>
      <c r="D64" s="53"/>
      <c r="E64" s="53"/>
      <c r="F64" s="53"/>
      <c r="G64" s="53"/>
      <c r="H64" s="53"/>
      <c r="I64" s="54"/>
      <c r="J64" s="54"/>
      <c r="K64" s="54"/>
      <c r="L64" s="54"/>
      <c r="M64" s="36"/>
    </row>
    <row r="65" spans="1:13" ht="16.5" x14ac:dyDescent="0.3">
      <c r="A65" s="22"/>
      <c r="B65" s="53"/>
      <c r="C65" s="60"/>
      <c r="D65" s="53"/>
      <c r="E65" s="53"/>
      <c r="F65" s="53"/>
      <c r="G65" s="53"/>
      <c r="H65" s="53"/>
      <c r="I65" s="54"/>
      <c r="J65" s="54"/>
      <c r="K65" s="54"/>
      <c r="L65" s="54"/>
      <c r="M65" s="36"/>
    </row>
    <row r="66" spans="1:13" ht="66.75" customHeight="1" thickBot="1" x14ac:dyDescent="0.35">
      <c r="A66" s="26" t="s">
        <v>23</v>
      </c>
      <c r="B66" s="72"/>
      <c r="C66" s="39" t="s">
        <v>24</v>
      </c>
      <c r="D66" s="87"/>
      <c r="E66" s="88"/>
      <c r="F66" s="40"/>
      <c r="G66" s="40"/>
      <c r="H66" s="40"/>
      <c r="I66" s="40"/>
      <c r="J66" s="40"/>
      <c r="K66" s="40"/>
      <c r="L66" s="40"/>
      <c r="M66" s="41"/>
    </row>
  </sheetData>
  <sheetProtection formatColumns="0" formatRows="0" selectLockedCells="1"/>
  <mergeCells count="16">
    <mergeCell ref="B7:C7"/>
    <mergeCell ref="D7:F7"/>
    <mergeCell ref="A1:I1"/>
    <mergeCell ref="B3:C3"/>
    <mergeCell ref="B4:C4"/>
    <mergeCell ref="B5:C5"/>
    <mergeCell ref="B6:C6"/>
    <mergeCell ref="B59:D59"/>
    <mergeCell ref="A60:C60"/>
    <mergeCell ref="D66:E66"/>
    <mergeCell ref="B8:C8"/>
    <mergeCell ref="A53:G53"/>
    <mergeCell ref="A55:D55"/>
    <mergeCell ref="B56:D56"/>
    <mergeCell ref="B57:D57"/>
    <mergeCell ref="B58:D58"/>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8D20D-E917-4BD3-B4D0-B33D34C82EB9}">
  <sheetPr>
    <pageSetUpPr fitToPage="1"/>
  </sheetPr>
  <dimension ref="A1:M404"/>
  <sheetViews>
    <sheetView zoomScale="90" zoomScaleNormal="90" workbookViewId="0">
      <pane ySplit="11" topLeftCell="A385" activePane="bottomLeft" state="frozen"/>
      <selection pane="bottomLeft" activeCell="D388" sqref="D388"/>
    </sheetView>
  </sheetViews>
  <sheetFormatPr defaultColWidth="9.140625" defaultRowHeight="15" x14ac:dyDescent="0.25"/>
  <cols>
    <col min="1" max="1" width="17.42578125" style="2" bestFit="1" customWidth="1"/>
    <col min="2" max="2" width="33.42578125" style="50" customWidth="1"/>
    <col min="3" max="3" width="37.855468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42578125" style="2" customWidth="1"/>
    <col min="13" max="13" width="20.28515625" style="2" customWidth="1"/>
    <col min="14" max="16384" width="9.140625" style="2"/>
  </cols>
  <sheetData>
    <row r="1" spans="1:13" ht="16.5" x14ac:dyDescent="0.25">
      <c r="A1" s="78" t="s">
        <v>36</v>
      </c>
      <c r="B1" s="79"/>
      <c r="C1" s="79"/>
      <c r="D1" s="79"/>
      <c r="E1" s="79"/>
      <c r="F1" s="79"/>
      <c r="G1" s="79"/>
      <c r="H1" s="79"/>
      <c r="I1" s="79"/>
      <c r="J1" s="34"/>
      <c r="K1" s="34"/>
      <c r="L1" s="34"/>
      <c r="M1" s="35"/>
    </row>
    <row r="2" spans="1:13" ht="17.25" thickBot="1" x14ac:dyDescent="0.35">
      <c r="A2" s="22"/>
      <c r="B2" s="53"/>
      <c r="C2" s="53"/>
      <c r="D2" s="53"/>
      <c r="E2" s="53"/>
      <c r="F2" s="53"/>
      <c r="G2" s="53"/>
      <c r="H2" s="53"/>
      <c r="I2" s="53"/>
      <c r="J2" s="54"/>
      <c r="K2" s="54"/>
      <c r="L2" s="54"/>
      <c r="M2" s="36"/>
    </row>
    <row r="3" spans="1:13" ht="16.5" x14ac:dyDescent="0.3">
      <c r="A3" s="25" t="s">
        <v>14</v>
      </c>
      <c r="B3" s="108"/>
      <c r="C3" s="109"/>
      <c r="D3" s="53"/>
      <c r="E3" s="53"/>
      <c r="F3" s="53"/>
      <c r="G3" s="54"/>
      <c r="H3" s="54"/>
      <c r="I3" s="54"/>
      <c r="J3" s="54"/>
      <c r="K3" s="54"/>
      <c r="L3" s="54"/>
      <c r="M3" s="36"/>
    </row>
    <row r="4" spans="1:13" ht="16.5" x14ac:dyDescent="0.3">
      <c r="A4" s="24" t="s">
        <v>15</v>
      </c>
      <c r="B4" s="110"/>
      <c r="C4" s="111"/>
      <c r="D4" s="53"/>
      <c r="E4" s="53"/>
      <c r="F4" s="53"/>
      <c r="G4" s="54"/>
      <c r="H4" s="54"/>
      <c r="I4" s="54"/>
      <c r="J4" s="54"/>
      <c r="K4" s="54"/>
      <c r="L4" s="54"/>
      <c r="M4" s="36"/>
    </row>
    <row r="5" spans="1:13" ht="16.5" x14ac:dyDescent="0.3">
      <c r="A5" s="24" t="s">
        <v>16</v>
      </c>
      <c r="B5" s="110"/>
      <c r="C5" s="111"/>
      <c r="D5" s="53"/>
      <c r="E5" s="53"/>
      <c r="F5" s="53"/>
      <c r="G5" s="54"/>
      <c r="H5" s="54"/>
      <c r="I5" s="54"/>
      <c r="J5" s="54"/>
      <c r="K5" s="54"/>
      <c r="L5" s="54"/>
      <c r="M5" s="36"/>
    </row>
    <row r="6" spans="1:13" ht="16.5" x14ac:dyDescent="0.3">
      <c r="A6" s="24" t="s">
        <v>17</v>
      </c>
      <c r="B6" s="110"/>
      <c r="C6" s="111"/>
      <c r="D6" s="53"/>
      <c r="E6" s="53"/>
      <c r="F6" s="53"/>
      <c r="G6" s="54"/>
      <c r="H6" s="54"/>
      <c r="I6" s="54"/>
      <c r="J6" s="54"/>
      <c r="K6" s="54"/>
      <c r="L6" s="54"/>
      <c r="M6" s="36"/>
    </row>
    <row r="7" spans="1:13" ht="16.5" x14ac:dyDescent="0.3">
      <c r="A7" s="24" t="s">
        <v>18</v>
      </c>
      <c r="B7" s="110"/>
      <c r="C7" s="111"/>
      <c r="D7" s="94"/>
      <c r="E7" s="94"/>
      <c r="F7" s="94"/>
      <c r="G7" s="54"/>
      <c r="H7" s="54"/>
      <c r="I7" s="54"/>
      <c r="J7" s="54"/>
      <c r="K7" s="54"/>
      <c r="L7" s="54"/>
      <c r="M7" s="36"/>
    </row>
    <row r="8" spans="1:13" ht="50.25" thickBot="1" x14ac:dyDescent="0.35">
      <c r="A8" s="26" t="s">
        <v>19</v>
      </c>
      <c r="B8" s="112"/>
      <c r="C8" s="93"/>
      <c r="D8" s="53"/>
      <c r="E8" s="53"/>
      <c r="F8" s="53"/>
      <c r="G8" s="54"/>
      <c r="H8" s="54"/>
      <c r="I8" s="54"/>
      <c r="J8" s="54"/>
      <c r="K8" s="54"/>
      <c r="L8" s="54"/>
      <c r="M8" s="36"/>
    </row>
    <row r="9" spans="1:13" x14ac:dyDescent="0.25">
      <c r="A9" s="55"/>
      <c r="B9" s="54"/>
      <c r="C9" s="54"/>
      <c r="D9" s="54"/>
      <c r="E9" s="54"/>
      <c r="F9" s="54"/>
      <c r="G9" s="54"/>
      <c r="H9" s="54"/>
      <c r="I9" s="54"/>
      <c r="J9" s="54"/>
      <c r="K9" s="54"/>
      <c r="L9" s="54"/>
      <c r="M9" s="36"/>
    </row>
    <row r="10" spans="1:13" ht="15.75" thickBot="1" x14ac:dyDescent="0.3">
      <c r="A10" s="55"/>
      <c r="B10" s="54"/>
      <c r="C10" s="54"/>
      <c r="D10" s="54"/>
      <c r="E10" s="54"/>
      <c r="F10" s="54"/>
      <c r="G10" s="54"/>
      <c r="H10" s="54"/>
      <c r="I10" s="54"/>
      <c r="J10" s="54"/>
      <c r="K10" s="54"/>
      <c r="L10" s="54"/>
      <c r="M10" s="36"/>
    </row>
    <row r="11" spans="1:13" ht="60.75" thickBot="1" x14ac:dyDescent="0.3">
      <c r="A11" s="19" t="s">
        <v>0</v>
      </c>
      <c r="B11" s="51" t="s">
        <v>30</v>
      </c>
      <c r="C11" s="18" t="s">
        <v>1</v>
      </c>
      <c r="D11" s="51" t="s">
        <v>2</v>
      </c>
      <c r="E11" s="51" t="s">
        <v>3</v>
      </c>
      <c r="F11" s="51" t="s">
        <v>4</v>
      </c>
      <c r="G11" s="13" t="s">
        <v>5</v>
      </c>
      <c r="H11" s="1" t="s">
        <v>6</v>
      </c>
      <c r="I11" s="13" t="s">
        <v>7</v>
      </c>
      <c r="J11" s="12" t="s">
        <v>8</v>
      </c>
      <c r="K11" s="13" t="s">
        <v>9</v>
      </c>
      <c r="L11" s="17" t="s">
        <v>11</v>
      </c>
      <c r="M11" s="17" t="s">
        <v>13</v>
      </c>
    </row>
    <row r="12" spans="1:13" ht="30" x14ac:dyDescent="0.25">
      <c r="A12" s="52">
        <v>1</v>
      </c>
      <c r="B12" s="68"/>
      <c r="C12" s="20" t="s">
        <v>379</v>
      </c>
      <c r="D12" s="64" t="s">
        <v>380</v>
      </c>
      <c r="E12" s="21" t="s">
        <v>28</v>
      </c>
      <c r="F12" s="75">
        <v>20</v>
      </c>
      <c r="G12" s="3"/>
      <c r="H12" s="10">
        <f>ROUND(F12*G12,2)</f>
        <v>0</v>
      </c>
      <c r="I12" s="4"/>
      <c r="J12" s="10">
        <f>ROUND(H12*I12,2)</f>
        <v>0</v>
      </c>
      <c r="K12" s="14">
        <f>ROUND(H12+J12,2)</f>
        <v>0</v>
      </c>
      <c r="L12" s="5"/>
      <c r="M12" s="5"/>
    </row>
    <row r="13" spans="1:13" s="50" customFormat="1" ht="30" x14ac:dyDescent="0.25">
      <c r="A13" s="52">
        <v>2</v>
      </c>
      <c r="B13" s="68"/>
      <c r="C13" s="43" t="s">
        <v>381</v>
      </c>
      <c r="D13" s="76" t="s">
        <v>382</v>
      </c>
      <c r="E13" s="21" t="s">
        <v>28</v>
      </c>
      <c r="F13" s="75">
        <v>20</v>
      </c>
      <c r="G13" s="3"/>
      <c r="H13" s="10">
        <f t="shared" ref="H13:H207" si="0">ROUND(F13*G13,2)</f>
        <v>0</v>
      </c>
      <c r="I13" s="4"/>
      <c r="J13" s="10">
        <f t="shared" ref="J13:J75" si="1">ROUND(H13*I13,2)</f>
        <v>0</v>
      </c>
      <c r="K13" s="14">
        <f t="shared" ref="K13:K75" si="2">ROUND(H13+J13,2)</f>
        <v>0</v>
      </c>
      <c r="L13" s="44"/>
      <c r="M13" s="44"/>
    </row>
    <row r="14" spans="1:13" s="50" customFormat="1" ht="30" x14ac:dyDescent="0.25">
      <c r="A14" s="52">
        <v>3</v>
      </c>
      <c r="B14" s="68"/>
      <c r="C14" s="43" t="s">
        <v>383</v>
      </c>
      <c r="D14" s="76" t="s">
        <v>384</v>
      </c>
      <c r="E14" s="21" t="s">
        <v>28</v>
      </c>
      <c r="F14" s="75">
        <v>20</v>
      </c>
      <c r="G14" s="3"/>
      <c r="H14" s="10">
        <f t="shared" si="0"/>
        <v>0</v>
      </c>
      <c r="I14" s="4"/>
      <c r="J14" s="10">
        <f t="shared" si="1"/>
        <v>0</v>
      </c>
      <c r="K14" s="14">
        <f t="shared" si="2"/>
        <v>0</v>
      </c>
      <c r="L14" s="44"/>
      <c r="M14" s="44"/>
    </row>
    <row r="15" spans="1:13" s="50" customFormat="1" ht="30" x14ac:dyDescent="0.25">
      <c r="A15" s="52">
        <v>4</v>
      </c>
      <c r="B15" s="68"/>
      <c r="C15" s="43" t="s">
        <v>385</v>
      </c>
      <c r="D15" s="76" t="s">
        <v>386</v>
      </c>
      <c r="E15" s="21" t="s">
        <v>28</v>
      </c>
      <c r="F15" s="75">
        <v>20</v>
      </c>
      <c r="G15" s="3"/>
      <c r="H15" s="10">
        <f t="shared" si="0"/>
        <v>0</v>
      </c>
      <c r="I15" s="4"/>
      <c r="J15" s="10">
        <f t="shared" si="1"/>
        <v>0</v>
      </c>
      <c r="K15" s="14">
        <f t="shared" si="2"/>
        <v>0</v>
      </c>
      <c r="L15" s="44"/>
      <c r="M15" s="44"/>
    </row>
    <row r="16" spans="1:13" s="50" customFormat="1" ht="30" x14ac:dyDescent="0.25">
      <c r="A16" s="52">
        <v>5</v>
      </c>
      <c r="B16" s="68"/>
      <c r="C16" s="43" t="s">
        <v>387</v>
      </c>
      <c r="D16" s="76" t="s">
        <v>388</v>
      </c>
      <c r="E16" s="21" t="s">
        <v>28</v>
      </c>
      <c r="F16" s="75">
        <v>10</v>
      </c>
      <c r="G16" s="3"/>
      <c r="H16" s="10">
        <f t="shared" si="0"/>
        <v>0</v>
      </c>
      <c r="I16" s="4"/>
      <c r="J16" s="10">
        <f t="shared" si="1"/>
        <v>0</v>
      </c>
      <c r="K16" s="14">
        <f t="shared" si="2"/>
        <v>0</v>
      </c>
      <c r="L16" s="44"/>
      <c r="M16" s="44"/>
    </row>
    <row r="17" spans="1:13" s="50" customFormat="1" ht="30" x14ac:dyDescent="0.25">
      <c r="A17" s="52">
        <v>6</v>
      </c>
      <c r="B17" s="68"/>
      <c r="C17" s="43" t="s">
        <v>389</v>
      </c>
      <c r="D17" s="76" t="s">
        <v>390</v>
      </c>
      <c r="E17" s="21" t="s">
        <v>28</v>
      </c>
      <c r="F17" s="75">
        <v>10</v>
      </c>
      <c r="G17" s="3"/>
      <c r="H17" s="10">
        <f t="shared" si="0"/>
        <v>0</v>
      </c>
      <c r="I17" s="4"/>
      <c r="J17" s="10">
        <f t="shared" si="1"/>
        <v>0</v>
      </c>
      <c r="K17" s="14">
        <f t="shared" si="2"/>
        <v>0</v>
      </c>
      <c r="L17" s="44"/>
      <c r="M17" s="44"/>
    </row>
    <row r="18" spans="1:13" s="50" customFormat="1" ht="30" x14ac:dyDescent="0.25">
      <c r="A18" s="52">
        <v>7</v>
      </c>
      <c r="B18" s="68"/>
      <c r="C18" s="43" t="s">
        <v>391</v>
      </c>
      <c r="D18" s="76" t="s">
        <v>392</v>
      </c>
      <c r="E18" s="21" t="s">
        <v>28</v>
      </c>
      <c r="F18" s="75">
        <v>10</v>
      </c>
      <c r="G18" s="3"/>
      <c r="H18" s="10">
        <f t="shared" si="0"/>
        <v>0</v>
      </c>
      <c r="I18" s="4"/>
      <c r="J18" s="10">
        <f t="shared" si="1"/>
        <v>0</v>
      </c>
      <c r="K18" s="14">
        <f t="shared" si="2"/>
        <v>0</v>
      </c>
      <c r="L18" s="44"/>
      <c r="M18" s="44"/>
    </row>
    <row r="19" spans="1:13" s="50" customFormat="1" ht="30" x14ac:dyDescent="0.25">
      <c r="A19" s="52">
        <v>8</v>
      </c>
      <c r="B19" s="68"/>
      <c r="C19" s="43" t="s">
        <v>393</v>
      </c>
      <c r="D19" s="76" t="s">
        <v>394</v>
      </c>
      <c r="E19" s="21" t="s">
        <v>28</v>
      </c>
      <c r="F19" s="75">
        <v>10</v>
      </c>
      <c r="G19" s="3"/>
      <c r="H19" s="10">
        <f t="shared" si="0"/>
        <v>0</v>
      </c>
      <c r="I19" s="4"/>
      <c r="J19" s="10">
        <f t="shared" si="1"/>
        <v>0</v>
      </c>
      <c r="K19" s="14">
        <f t="shared" si="2"/>
        <v>0</v>
      </c>
      <c r="L19" s="44"/>
      <c r="M19" s="44"/>
    </row>
    <row r="20" spans="1:13" s="50" customFormat="1" ht="30" x14ac:dyDescent="0.25">
      <c r="A20" s="52">
        <v>9</v>
      </c>
      <c r="B20" s="68"/>
      <c r="C20" s="43" t="s">
        <v>395</v>
      </c>
      <c r="D20" s="76" t="s">
        <v>396</v>
      </c>
      <c r="E20" s="21" t="s">
        <v>28</v>
      </c>
      <c r="F20" s="75">
        <v>10</v>
      </c>
      <c r="G20" s="3"/>
      <c r="H20" s="10">
        <f t="shared" si="0"/>
        <v>0</v>
      </c>
      <c r="I20" s="4"/>
      <c r="J20" s="10">
        <f t="shared" si="1"/>
        <v>0</v>
      </c>
      <c r="K20" s="14">
        <f t="shared" si="2"/>
        <v>0</v>
      </c>
      <c r="L20" s="44"/>
      <c r="M20" s="44"/>
    </row>
    <row r="21" spans="1:13" s="50" customFormat="1" ht="60" x14ac:dyDescent="0.25">
      <c r="A21" s="52">
        <v>10</v>
      </c>
      <c r="B21" s="68"/>
      <c r="C21" s="43" t="s">
        <v>397</v>
      </c>
      <c r="D21" s="76" t="s">
        <v>398</v>
      </c>
      <c r="E21" s="21" t="s">
        <v>28</v>
      </c>
      <c r="F21" s="75">
        <v>2</v>
      </c>
      <c r="G21" s="3"/>
      <c r="H21" s="10">
        <f t="shared" si="0"/>
        <v>0</v>
      </c>
      <c r="I21" s="4"/>
      <c r="J21" s="10">
        <f t="shared" si="1"/>
        <v>0</v>
      </c>
      <c r="K21" s="14">
        <f t="shared" si="2"/>
        <v>0</v>
      </c>
      <c r="L21" s="44"/>
      <c r="M21" s="44"/>
    </row>
    <row r="22" spans="1:13" s="50" customFormat="1" ht="60" x14ac:dyDescent="0.25">
      <c r="A22" s="52">
        <v>11</v>
      </c>
      <c r="B22" s="68"/>
      <c r="C22" s="43" t="s">
        <v>399</v>
      </c>
      <c r="D22" s="76" t="s">
        <v>400</v>
      </c>
      <c r="E22" s="21" t="s">
        <v>28</v>
      </c>
      <c r="F22" s="75">
        <v>2</v>
      </c>
      <c r="G22" s="3"/>
      <c r="H22" s="10">
        <f t="shared" si="0"/>
        <v>0</v>
      </c>
      <c r="I22" s="4"/>
      <c r="J22" s="10">
        <f t="shared" si="1"/>
        <v>0</v>
      </c>
      <c r="K22" s="14">
        <f t="shared" si="2"/>
        <v>0</v>
      </c>
      <c r="L22" s="44"/>
      <c r="M22" s="44"/>
    </row>
    <row r="23" spans="1:13" s="50" customFormat="1" ht="60" x14ac:dyDescent="0.25">
      <c r="A23" s="52">
        <v>12</v>
      </c>
      <c r="B23" s="68"/>
      <c r="C23" s="43" t="s">
        <v>401</v>
      </c>
      <c r="D23" s="76" t="s">
        <v>402</v>
      </c>
      <c r="E23" s="21" t="s">
        <v>28</v>
      </c>
      <c r="F23" s="75">
        <v>2</v>
      </c>
      <c r="G23" s="3"/>
      <c r="H23" s="10">
        <f t="shared" si="0"/>
        <v>0</v>
      </c>
      <c r="I23" s="4"/>
      <c r="J23" s="10">
        <f t="shared" si="1"/>
        <v>0</v>
      </c>
      <c r="K23" s="14">
        <f t="shared" si="2"/>
        <v>0</v>
      </c>
      <c r="L23" s="44"/>
      <c r="M23" s="44"/>
    </row>
    <row r="24" spans="1:13" s="50" customFormat="1" ht="30" x14ac:dyDescent="0.25">
      <c r="A24" s="52">
        <v>13</v>
      </c>
      <c r="B24" s="68"/>
      <c r="C24" s="43" t="s">
        <v>403</v>
      </c>
      <c r="D24" s="76" t="s">
        <v>404</v>
      </c>
      <c r="E24" s="21" t="s">
        <v>28</v>
      </c>
      <c r="F24" s="75">
        <v>500</v>
      </c>
      <c r="G24" s="3"/>
      <c r="H24" s="10">
        <f t="shared" si="0"/>
        <v>0</v>
      </c>
      <c r="I24" s="4"/>
      <c r="J24" s="10">
        <f t="shared" si="1"/>
        <v>0</v>
      </c>
      <c r="K24" s="14">
        <f t="shared" si="2"/>
        <v>0</v>
      </c>
      <c r="L24" s="44"/>
      <c r="M24" s="44"/>
    </row>
    <row r="25" spans="1:13" s="50" customFormat="1" ht="30" x14ac:dyDescent="0.25">
      <c r="A25" s="52">
        <v>14</v>
      </c>
      <c r="B25" s="68"/>
      <c r="C25" s="43" t="s">
        <v>403</v>
      </c>
      <c r="D25" s="76" t="s">
        <v>405</v>
      </c>
      <c r="E25" s="21" t="s">
        <v>28</v>
      </c>
      <c r="F25" s="75">
        <v>500</v>
      </c>
      <c r="G25" s="3"/>
      <c r="H25" s="10">
        <f t="shared" si="0"/>
        <v>0</v>
      </c>
      <c r="I25" s="4"/>
      <c r="J25" s="10">
        <f t="shared" si="1"/>
        <v>0</v>
      </c>
      <c r="K25" s="14">
        <f t="shared" si="2"/>
        <v>0</v>
      </c>
      <c r="L25" s="44"/>
      <c r="M25" s="44"/>
    </row>
    <row r="26" spans="1:13" s="50" customFormat="1" ht="30" x14ac:dyDescent="0.25">
      <c r="A26" s="52">
        <v>15</v>
      </c>
      <c r="B26" s="68"/>
      <c r="C26" s="43" t="s">
        <v>406</v>
      </c>
      <c r="D26" s="76" t="s">
        <v>407</v>
      </c>
      <c r="E26" s="21" t="s">
        <v>28</v>
      </c>
      <c r="F26" s="75">
        <v>500</v>
      </c>
      <c r="G26" s="3"/>
      <c r="H26" s="10">
        <f t="shared" si="0"/>
        <v>0</v>
      </c>
      <c r="I26" s="4"/>
      <c r="J26" s="10">
        <f t="shared" si="1"/>
        <v>0</v>
      </c>
      <c r="K26" s="14">
        <f t="shared" si="2"/>
        <v>0</v>
      </c>
      <c r="L26" s="44"/>
      <c r="M26" s="44"/>
    </row>
    <row r="27" spans="1:13" s="50" customFormat="1" ht="30" x14ac:dyDescent="0.25">
      <c r="A27" s="52">
        <v>16</v>
      </c>
      <c r="B27" s="68"/>
      <c r="C27" s="43" t="s">
        <v>408</v>
      </c>
      <c r="D27" s="76" t="s">
        <v>409</v>
      </c>
      <c r="E27" s="21" t="s">
        <v>28</v>
      </c>
      <c r="F27" s="75">
        <v>500</v>
      </c>
      <c r="G27" s="3"/>
      <c r="H27" s="10">
        <f t="shared" si="0"/>
        <v>0</v>
      </c>
      <c r="I27" s="4"/>
      <c r="J27" s="10">
        <f t="shared" si="1"/>
        <v>0</v>
      </c>
      <c r="K27" s="14">
        <f t="shared" si="2"/>
        <v>0</v>
      </c>
      <c r="L27" s="44"/>
      <c r="M27" s="44"/>
    </row>
    <row r="28" spans="1:13" s="50" customFormat="1" ht="30" x14ac:dyDescent="0.25">
      <c r="A28" s="52">
        <v>17</v>
      </c>
      <c r="B28" s="68"/>
      <c r="C28" s="43" t="s">
        <v>410</v>
      </c>
      <c r="D28" s="76" t="s">
        <v>411</v>
      </c>
      <c r="E28" s="21" t="s">
        <v>28</v>
      </c>
      <c r="F28" s="75">
        <v>8000</v>
      </c>
      <c r="G28" s="3"/>
      <c r="H28" s="10">
        <f t="shared" si="0"/>
        <v>0</v>
      </c>
      <c r="I28" s="4"/>
      <c r="J28" s="10">
        <f t="shared" si="1"/>
        <v>0</v>
      </c>
      <c r="K28" s="14">
        <f t="shared" si="2"/>
        <v>0</v>
      </c>
      <c r="L28" s="44"/>
      <c r="M28" s="44"/>
    </row>
    <row r="29" spans="1:13" s="50" customFormat="1" ht="30" x14ac:dyDescent="0.25">
      <c r="A29" s="52">
        <v>18</v>
      </c>
      <c r="B29" s="68"/>
      <c r="C29" s="43" t="s">
        <v>412</v>
      </c>
      <c r="D29" s="76" t="s">
        <v>413</v>
      </c>
      <c r="E29" s="21" t="s">
        <v>28</v>
      </c>
      <c r="F29" s="75">
        <v>5000</v>
      </c>
      <c r="G29" s="3"/>
      <c r="H29" s="10">
        <f t="shared" si="0"/>
        <v>0</v>
      </c>
      <c r="I29" s="4"/>
      <c r="J29" s="10">
        <f t="shared" si="1"/>
        <v>0</v>
      </c>
      <c r="K29" s="14">
        <f t="shared" si="2"/>
        <v>0</v>
      </c>
      <c r="L29" s="44"/>
      <c r="M29" s="44"/>
    </row>
    <row r="30" spans="1:13" s="50" customFormat="1" ht="45" x14ac:dyDescent="0.25">
      <c r="A30" s="52">
        <v>19</v>
      </c>
      <c r="B30" s="68"/>
      <c r="C30" s="43" t="s">
        <v>414</v>
      </c>
      <c r="D30" s="76" t="s">
        <v>415</v>
      </c>
      <c r="E30" s="21" t="s">
        <v>28</v>
      </c>
      <c r="F30" s="75">
        <v>2</v>
      </c>
      <c r="G30" s="3"/>
      <c r="H30" s="10">
        <f t="shared" si="0"/>
        <v>0</v>
      </c>
      <c r="I30" s="4"/>
      <c r="J30" s="10">
        <f t="shared" si="1"/>
        <v>0</v>
      </c>
      <c r="K30" s="14">
        <f t="shared" si="2"/>
        <v>0</v>
      </c>
      <c r="L30" s="44"/>
      <c r="M30" s="44"/>
    </row>
    <row r="31" spans="1:13" s="50" customFormat="1" ht="45" x14ac:dyDescent="0.25">
      <c r="A31" s="52">
        <v>20</v>
      </c>
      <c r="B31" s="68"/>
      <c r="C31" s="43" t="s">
        <v>416</v>
      </c>
      <c r="D31" s="76" t="s">
        <v>417</v>
      </c>
      <c r="E31" s="21" t="s">
        <v>28</v>
      </c>
      <c r="F31" s="75">
        <v>2</v>
      </c>
      <c r="G31" s="3"/>
      <c r="H31" s="10">
        <f t="shared" si="0"/>
        <v>0</v>
      </c>
      <c r="I31" s="4"/>
      <c r="J31" s="10">
        <f t="shared" si="1"/>
        <v>0</v>
      </c>
      <c r="K31" s="14">
        <f t="shared" si="2"/>
        <v>0</v>
      </c>
      <c r="L31" s="44"/>
      <c r="M31" s="44"/>
    </row>
    <row r="32" spans="1:13" s="50" customFormat="1" ht="30" x14ac:dyDescent="0.25">
      <c r="A32" s="52">
        <v>21</v>
      </c>
      <c r="B32" s="68"/>
      <c r="C32" s="43" t="s">
        <v>418</v>
      </c>
      <c r="D32" s="76" t="s">
        <v>419</v>
      </c>
      <c r="E32" s="21" t="s">
        <v>420</v>
      </c>
      <c r="F32" s="75">
        <v>1</v>
      </c>
      <c r="G32" s="3"/>
      <c r="H32" s="10">
        <f t="shared" si="0"/>
        <v>0</v>
      </c>
      <c r="I32" s="4"/>
      <c r="J32" s="10">
        <f t="shared" si="1"/>
        <v>0</v>
      </c>
      <c r="K32" s="14">
        <f t="shared" si="2"/>
        <v>0</v>
      </c>
      <c r="L32" s="44"/>
      <c r="M32" s="44"/>
    </row>
    <row r="33" spans="1:13" s="50" customFormat="1" ht="45" x14ac:dyDescent="0.25">
      <c r="A33" s="52">
        <v>22</v>
      </c>
      <c r="B33" s="68"/>
      <c r="C33" s="43" t="s">
        <v>421</v>
      </c>
      <c r="D33" s="76" t="s">
        <v>422</v>
      </c>
      <c r="E33" s="21" t="s">
        <v>28</v>
      </c>
      <c r="F33" s="75">
        <v>1750</v>
      </c>
      <c r="G33" s="3"/>
      <c r="H33" s="10">
        <f t="shared" si="0"/>
        <v>0</v>
      </c>
      <c r="I33" s="4"/>
      <c r="J33" s="10">
        <f t="shared" si="1"/>
        <v>0</v>
      </c>
      <c r="K33" s="14">
        <f t="shared" si="2"/>
        <v>0</v>
      </c>
      <c r="L33" s="44"/>
      <c r="M33" s="44"/>
    </row>
    <row r="34" spans="1:13" s="50" customFormat="1" x14ac:dyDescent="0.25">
      <c r="A34" s="52">
        <v>23</v>
      </c>
      <c r="B34" s="68"/>
      <c r="C34" s="43" t="s">
        <v>423</v>
      </c>
      <c r="D34" s="76" t="s">
        <v>424</v>
      </c>
      <c r="E34" s="21" t="s">
        <v>28</v>
      </c>
      <c r="F34" s="75">
        <v>250</v>
      </c>
      <c r="G34" s="3"/>
      <c r="H34" s="10">
        <f t="shared" si="0"/>
        <v>0</v>
      </c>
      <c r="I34" s="4"/>
      <c r="J34" s="10">
        <f t="shared" si="1"/>
        <v>0</v>
      </c>
      <c r="K34" s="14">
        <f t="shared" si="2"/>
        <v>0</v>
      </c>
      <c r="L34" s="44"/>
      <c r="M34" s="44"/>
    </row>
    <row r="35" spans="1:13" s="50" customFormat="1" ht="135" x14ac:dyDescent="0.25">
      <c r="A35" s="52">
        <v>24</v>
      </c>
      <c r="B35" s="68"/>
      <c r="C35" s="43" t="s">
        <v>425</v>
      </c>
      <c r="D35" s="76" t="s">
        <v>426</v>
      </c>
      <c r="E35" s="21" t="s">
        <v>28</v>
      </c>
      <c r="F35" s="75">
        <v>1</v>
      </c>
      <c r="G35" s="3"/>
      <c r="H35" s="10">
        <f t="shared" si="0"/>
        <v>0</v>
      </c>
      <c r="I35" s="4"/>
      <c r="J35" s="10">
        <f t="shared" si="1"/>
        <v>0</v>
      </c>
      <c r="K35" s="14">
        <f t="shared" si="2"/>
        <v>0</v>
      </c>
      <c r="L35" s="44"/>
      <c r="M35" s="44"/>
    </row>
    <row r="36" spans="1:13" s="50" customFormat="1" ht="135" x14ac:dyDescent="0.25">
      <c r="A36" s="52">
        <v>25</v>
      </c>
      <c r="B36" s="68"/>
      <c r="C36" s="43" t="s">
        <v>427</v>
      </c>
      <c r="D36" s="76" t="s">
        <v>428</v>
      </c>
      <c r="E36" s="21" t="s">
        <v>28</v>
      </c>
      <c r="F36" s="75">
        <v>1</v>
      </c>
      <c r="G36" s="3"/>
      <c r="H36" s="10">
        <f t="shared" si="0"/>
        <v>0</v>
      </c>
      <c r="I36" s="4"/>
      <c r="J36" s="10">
        <f t="shared" si="1"/>
        <v>0</v>
      </c>
      <c r="K36" s="14">
        <f t="shared" si="2"/>
        <v>0</v>
      </c>
      <c r="L36" s="44"/>
      <c r="M36" s="44"/>
    </row>
    <row r="37" spans="1:13" s="50" customFormat="1" ht="135" x14ac:dyDescent="0.25">
      <c r="A37" s="52">
        <v>26</v>
      </c>
      <c r="B37" s="68"/>
      <c r="C37" s="43" t="s">
        <v>429</v>
      </c>
      <c r="D37" s="76" t="s">
        <v>430</v>
      </c>
      <c r="E37" s="21" t="s">
        <v>28</v>
      </c>
      <c r="F37" s="75">
        <v>3</v>
      </c>
      <c r="G37" s="3"/>
      <c r="H37" s="10">
        <f t="shared" si="0"/>
        <v>0</v>
      </c>
      <c r="I37" s="4"/>
      <c r="J37" s="10">
        <f t="shared" si="1"/>
        <v>0</v>
      </c>
      <c r="K37" s="14">
        <f t="shared" si="2"/>
        <v>0</v>
      </c>
      <c r="L37" s="44"/>
      <c r="M37" s="44"/>
    </row>
    <row r="38" spans="1:13" s="50" customFormat="1" ht="135" x14ac:dyDescent="0.25">
      <c r="A38" s="52">
        <v>27</v>
      </c>
      <c r="B38" s="68"/>
      <c r="C38" s="43" t="s">
        <v>431</v>
      </c>
      <c r="D38" s="76" t="s">
        <v>432</v>
      </c>
      <c r="E38" s="21" t="s">
        <v>28</v>
      </c>
      <c r="F38" s="75">
        <v>3</v>
      </c>
      <c r="G38" s="3"/>
      <c r="H38" s="10">
        <f t="shared" si="0"/>
        <v>0</v>
      </c>
      <c r="I38" s="4"/>
      <c r="J38" s="10">
        <f t="shared" si="1"/>
        <v>0</v>
      </c>
      <c r="K38" s="14">
        <f t="shared" si="2"/>
        <v>0</v>
      </c>
      <c r="L38" s="44"/>
      <c r="M38" s="44"/>
    </row>
    <row r="39" spans="1:13" s="50" customFormat="1" ht="135" x14ac:dyDescent="0.25">
      <c r="A39" s="52">
        <v>28</v>
      </c>
      <c r="B39" s="68"/>
      <c r="C39" s="43" t="s">
        <v>433</v>
      </c>
      <c r="D39" s="76" t="s">
        <v>434</v>
      </c>
      <c r="E39" s="21" t="s">
        <v>28</v>
      </c>
      <c r="F39" s="75">
        <v>2</v>
      </c>
      <c r="G39" s="3"/>
      <c r="H39" s="10">
        <f t="shared" si="0"/>
        <v>0</v>
      </c>
      <c r="I39" s="4"/>
      <c r="J39" s="10">
        <f t="shared" si="1"/>
        <v>0</v>
      </c>
      <c r="K39" s="14">
        <f t="shared" si="2"/>
        <v>0</v>
      </c>
      <c r="L39" s="44"/>
      <c r="M39" s="44"/>
    </row>
    <row r="40" spans="1:13" s="50" customFormat="1" ht="135" x14ac:dyDescent="0.25">
      <c r="A40" s="52">
        <v>29</v>
      </c>
      <c r="B40" s="68"/>
      <c r="C40" s="43" t="s">
        <v>435</v>
      </c>
      <c r="D40" s="76" t="s">
        <v>436</v>
      </c>
      <c r="E40" s="21" t="s">
        <v>28</v>
      </c>
      <c r="F40" s="75">
        <v>3</v>
      </c>
      <c r="G40" s="3"/>
      <c r="H40" s="10">
        <f t="shared" si="0"/>
        <v>0</v>
      </c>
      <c r="I40" s="4"/>
      <c r="J40" s="10">
        <f t="shared" si="1"/>
        <v>0</v>
      </c>
      <c r="K40" s="14">
        <f t="shared" si="2"/>
        <v>0</v>
      </c>
      <c r="L40" s="44"/>
      <c r="M40" s="44"/>
    </row>
    <row r="41" spans="1:13" s="50" customFormat="1" ht="135" x14ac:dyDescent="0.25">
      <c r="A41" s="52">
        <v>30</v>
      </c>
      <c r="B41" s="68"/>
      <c r="C41" s="43" t="s">
        <v>437</v>
      </c>
      <c r="D41" s="76" t="s">
        <v>438</v>
      </c>
      <c r="E41" s="21" t="s">
        <v>28</v>
      </c>
      <c r="F41" s="75">
        <v>1</v>
      </c>
      <c r="G41" s="3"/>
      <c r="H41" s="10">
        <f t="shared" si="0"/>
        <v>0</v>
      </c>
      <c r="I41" s="4"/>
      <c r="J41" s="10">
        <f t="shared" si="1"/>
        <v>0</v>
      </c>
      <c r="K41" s="14">
        <f t="shared" si="2"/>
        <v>0</v>
      </c>
      <c r="L41" s="44"/>
      <c r="M41" s="44"/>
    </row>
    <row r="42" spans="1:13" s="50" customFormat="1" ht="135" x14ac:dyDescent="0.25">
      <c r="A42" s="52">
        <v>31</v>
      </c>
      <c r="B42" s="68"/>
      <c r="C42" s="43" t="s">
        <v>439</v>
      </c>
      <c r="D42" s="76" t="s">
        <v>440</v>
      </c>
      <c r="E42" s="21" t="s">
        <v>28</v>
      </c>
      <c r="F42" s="75">
        <v>1</v>
      </c>
      <c r="G42" s="3"/>
      <c r="H42" s="10">
        <f t="shared" si="0"/>
        <v>0</v>
      </c>
      <c r="I42" s="4"/>
      <c r="J42" s="10">
        <f t="shared" si="1"/>
        <v>0</v>
      </c>
      <c r="K42" s="14">
        <f t="shared" si="2"/>
        <v>0</v>
      </c>
      <c r="L42" s="44"/>
      <c r="M42" s="44"/>
    </row>
    <row r="43" spans="1:13" s="50" customFormat="1" ht="135" x14ac:dyDescent="0.25">
      <c r="A43" s="52">
        <v>32</v>
      </c>
      <c r="B43" s="68"/>
      <c r="C43" s="43" t="s">
        <v>441</v>
      </c>
      <c r="D43" s="76" t="s">
        <v>442</v>
      </c>
      <c r="E43" s="21" t="s">
        <v>28</v>
      </c>
      <c r="F43" s="75">
        <v>1</v>
      </c>
      <c r="G43" s="3"/>
      <c r="H43" s="10">
        <f t="shared" si="0"/>
        <v>0</v>
      </c>
      <c r="I43" s="4"/>
      <c r="J43" s="10">
        <f t="shared" si="1"/>
        <v>0</v>
      </c>
      <c r="K43" s="14">
        <f t="shared" si="2"/>
        <v>0</v>
      </c>
      <c r="L43" s="44"/>
      <c r="M43" s="44"/>
    </row>
    <row r="44" spans="1:13" s="50" customFormat="1" ht="60" x14ac:dyDescent="0.25">
      <c r="A44" s="52">
        <v>33</v>
      </c>
      <c r="B44" s="68"/>
      <c r="C44" s="43" t="s">
        <v>443</v>
      </c>
      <c r="D44" s="76" t="s">
        <v>444</v>
      </c>
      <c r="E44" s="21" t="s">
        <v>28</v>
      </c>
      <c r="F44" s="75">
        <v>300</v>
      </c>
      <c r="G44" s="3"/>
      <c r="H44" s="10">
        <f t="shared" si="0"/>
        <v>0</v>
      </c>
      <c r="I44" s="4"/>
      <c r="J44" s="10">
        <f t="shared" si="1"/>
        <v>0</v>
      </c>
      <c r="K44" s="14">
        <f t="shared" si="2"/>
        <v>0</v>
      </c>
      <c r="L44" s="44"/>
      <c r="M44" s="44"/>
    </row>
    <row r="45" spans="1:13" s="50" customFormat="1" ht="90" x14ac:dyDescent="0.25">
      <c r="A45" s="52">
        <v>34</v>
      </c>
      <c r="B45" s="68"/>
      <c r="C45" s="43" t="s">
        <v>446</v>
      </c>
      <c r="D45" s="76" t="s">
        <v>447</v>
      </c>
      <c r="E45" s="21" t="s">
        <v>28</v>
      </c>
      <c r="F45" s="75">
        <v>1000</v>
      </c>
      <c r="G45" s="3"/>
      <c r="H45" s="10">
        <f t="shared" si="0"/>
        <v>0</v>
      </c>
      <c r="I45" s="4"/>
      <c r="J45" s="10">
        <f t="shared" si="1"/>
        <v>0</v>
      </c>
      <c r="K45" s="14">
        <f t="shared" si="2"/>
        <v>0</v>
      </c>
      <c r="L45" s="44"/>
      <c r="M45" s="44"/>
    </row>
    <row r="46" spans="1:13" s="50" customFormat="1" ht="75" x14ac:dyDescent="0.25">
      <c r="A46" s="52">
        <v>35</v>
      </c>
      <c r="B46" s="68"/>
      <c r="C46" s="43" t="s">
        <v>448</v>
      </c>
      <c r="D46" s="76" t="s">
        <v>449</v>
      </c>
      <c r="E46" s="21" t="s">
        <v>28</v>
      </c>
      <c r="F46" s="75">
        <v>1500</v>
      </c>
      <c r="G46" s="3"/>
      <c r="H46" s="10">
        <f t="shared" si="0"/>
        <v>0</v>
      </c>
      <c r="I46" s="4"/>
      <c r="J46" s="10">
        <f t="shared" si="1"/>
        <v>0</v>
      </c>
      <c r="K46" s="14">
        <f t="shared" si="2"/>
        <v>0</v>
      </c>
      <c r="L46" s="44"/>
      <c r="M46" s="44"/>
    </row>
    <row r="47" spans="1:13" s="50" customFormat="1" ht="60" x14ac:dyDescent="0.25">
      <c r="A47" s="52">
        <v>36</v>
      </c>
      <c r="B47" s="68"/>
      <c r="C47" s="43" t="s">
        <v>450</v>
      </c>
      <c r="D47" s="76" t="s">
        <v>451</v>
      </c>
      <c r="E47" s="21" t="s">
        <v>28</v>
      </c>
      <c r="F47" s="75">
        <v>1200</v>
      </c>
      <c r="G47" s="3"/>
      <c r="H47" s="10">
        <f t="shared" si="0"/>
        <v>0</v>
      </c>
      <c r="I47" s="4"/>
      <c r="J47" s="10">
        <f t="shared" si="1"/>
        <v>0</v>
      </c>
      <c r="K47" s="14">
        <f t="shared" si="2"/>
        <v>0</v>
      </c>
      <c r="L47" s="44"/>
      <c r="M47" s="44"/>
    </row>
    <row r="48" spans="1:13" s="50" customFormat="1" ht="75" x14ac:dyDescent="0.25">
      <c r="A48" s="52">
        <v>37</v>
      </c>
      <c r="B48" s="68"/>
      <c r="C48" s="43" t="s">
        <v>452</v>
      </c>
      <c r="D48" s="76" t="s">
        <v>453</v>
      </c>
      <c r="E48" s="21" t="s">
        <v>28</v>
      </c>
      <c r="F48" s="75">
        <v>2000</v>
      </c>
      <c r="G48" s="3"/>
      <c r="H48" s="10">
        <f t="shared" si="0"/>
        <v>0</v>
      </c>
      <c r="I48" s="4"/>
      <c r="J48" s="10">
        <f t="shared" si="1"/>
        <v>0</v>
      </c>
      <c r="K48" s="14">
        <f t="shared" si="2"/>
        <v>0</v>
      </c>
      <c r="L48" s="44"/>
      <c r="M48" s="44"/>
    </row>
    <row r="49" spans="1:13" s="50" customFormat="1" ht="60" x14ac:dyDescent="0.25">
      <c r="A49" s="52">
        <v>38</v>
      </c>
      <c r="B49" s="68"/>
      <c r="C49" s="43" t="s">
        <v>454</v>
      </c>
      <c r="D49" s="76" t="s">
        <v>455</v>
      </c>
      <c r="E49" s="21" t="s">
        <v>28</v>
      </c>
      <c r="F49" s="75">
        <v>400</v>
      </c>
      <c r="G49" s="3"/>
      <c r="H49" s="10">
        <f t="shared" si="0"/>
        <v>0</v>
      </c>
      <c r="I49" s="4"/>
      <c r="J49" s="10">
        <f t="shared" si="1"/>
        <v>0</v>
      </c>
      <c r="K49" s="14">
        <f t="shared" si="2"/>
        <v>0</v>
      </c>
      <c r="L49" s="44"/>
      <c r="M49" s="44"/>
    </row>
    <row r="50" spans="1:13" s="50" customFormat="1" ht="60" x14ac:dyDescent="0.25">
      <c r="A50" s="52">
        <v>39</v>
      </c>
      <c r="B50" s="68"/>
      <c r="C50" s="43" t="s">
        <v>456</v>
      </c>
      <c r="D50" s="76" t="s">
        <v>457</v>
      </c>
      <c r="E50" s="21" t="s">
        <v>28</v>
      </c>
      <c r="F50" s="75">
        <v>4000</v>
      </c>
      <c r="G50" s="3"/>
      <c r="H50" s="10">
        <f t="shared" si="0"/>
        <v>0</v>
      </c>
      <c r="I50" s="4"/>
      <c r="J50" s="10">
        <f t="shared" si="1"/>
        <v>0</v>
      </c>
      <c r="K50" s="14">
        <f t="shared" si="2"/>
        <v>0</v>
      </c>
      <c r="L50" s="44"/>
      <c r="M50" s="44"/>
    </row>
    <row r="51" spans="1:13" s="50" customFormat="1" x14ac:dyDescent="0.25">
      <c r="A51" s="52">
        <v>40</v>
      </c>
      <c r="B51" s="68"/>
      <c r="C51" s="43" t="s">
        <v>458</v>
      </c>
      <c r="D51" s="76" t="s">
        <v>458</v>
      </c>
      <c r="E51" s="21" t="s">
        <v>28</v>
      </c>
      <c r="F51" s="75">
        <v>10</v>
      </c>
      <c r="G51" s="3"/>
      <c r="H51" s="10">
        <f t="shared" si="0"/>
        <v>0</v>
      </c>
      <c r="I51" s="4"/>
      <c r="J51" s="10">
        <f t="shared" si="1"/>
        <v>0</v>
      </c>
      <c r="K51" s="14">
        <f t="shared" si="2"/>
        <v>0</v>
      </c>
      <c r="L51" s="44"/>
      <c r="M51" s="44"/>
    </row>
    <row r="52" spans="1:13" s="50" customFormat="1" ht="45" x14ac:dyDescent="0.25">
      <c r="A52" s="52">
        <v>41</v>
      </c>
      <c r="B52" s="68"/>
      <c r="C52" s="43" t="s">
        <v>1068</v>
      </c>
      <c r="D52" s="76" t="s">
        <v>1071</v>
      </c>
      <c r="E52" s="21" t="s">
        <v>28</v>
      </c>
      <c r="F52" s="75">
        <v>100</v>
      </c>
      <c r="G52" s="3"/>
      <c r="H52" s="10">
        <f t="shared" si="0"/>
        <v>0</v>
      </c>
      <c r="I52" s="4"/>
      <c r="J52" s="10">
        <f t="shared" si="1"/>
        <v>0</v>
      </c>
      <c r="K52" s="14">
        <f t="shared" si="2"/>
        <v>0</v>
      </c>
      <c r="L52" s="44"/>
      <c r="M52" s="44"/>
    </row>
    <row r="53" spans="1:13" s="50" customFormat="1" x14ac:dyDescent="0.25">
      <c r="A53" s="52">
        <v>42</v>
      </c>
      <c r="B53" s="68"/>
      <c r="C53" s="43" t="s">
        <v>459</v>
      </c>
      <c r="D53" s="76" t="s">
        <v>460</v>
      </c>
      <c r="E53" s="21" t="s">
        <v>28</v>
      </c>
      <c r="F53" s="75">
        <v>700</v>
      </c>
      <c r="G53" s="3"/>
      <c r="H53" s="10">
        <f t="shared" si="0"/>
        <v>0</v>
      </c>
      <c r="I53" s="4"/>
      <c r="J53" s="10">
        <f t="shared" si="1"/>
        <v>0</v>
      </c>
      <c r="K53" s="14">
        <f t="shared" si="2"/>
        <v>0</v>
      </c>
      <c r="L53" s="44"/>
      <c r="M53" s="44"/>
    </row>
    <row r="54" spans="1:13" s="50" customFormat="1" x14ac:dyDescent="0.25">
      <c r="A54" s="52">
        <v>43</v>
      </c>
      <c r="B54" s="68"/>
      <c r="C54" s="43" t="s">
        <v>461</v>
      </c>
      <c r="D54" s="76" t="s">
        <v>462</v>
      </c>
      <c r="E54" s="21" t="s">
        <v>28</v>
      </c>
      <c r="F54" s="75">
        <v>200</v>
      </c>
      <c r="G54" s="3"/>
      <c r="H54" s="10">
        <f t="shared" si="0"/>
        <v>0</v>
      </c>
      <c r="I54" s="4"/>
      <c r="J54" s="10">
        <f t="shared" si="1"/>
        <v>0</v>
      </c>
      <c r="K54" s="14">
        <f t="shared" si="2"/>
        <v>0</v>
      </c>
      <c r="L54" s="44"/>
      <c r="M54" s="44"/>
    </row>
    <row r="55" spans="1:13" s="50" customFormat="1" x14ac:dyDescent="0.25">
      <c r="A55" s="52">
        <v>44</v>
      </c>
      <c r="B55" s="68"/>
      <c r="C55" s="43" t="s">
        <v>463</v>
      </c>
      <c r="D55" s="76" t="s">
        <v>464</v>
      </c>
      <c r="E55" s="21" t="s">
        <v>28</v>
      </c>
      <c r="F55" s="75">
        <v>500</v>
      </c>
      <c r="G55" s="3"/>
      <c r="H55" s="10">
        <f t="shared" si="0"/>
        <v>0</v>
      </c>
      <c r="I55" s="4"/>
      <c r="J55" s="10">
        <f t="shared" si="1"/>
        <v>0</v>
      </c>
      <c r="K55" s="14">
        <f t="shared" si="2"/>
        <v>0</v>
      </c>
      <c r="L55" s="44"/>
      <c r="M55" s="44"/>
    </row>
    <row r="56" spans="1:13" s="50" customFormat="1" x14ac:dyDescent="0.25">
      <c r="A56" s="52">
        <v>45</v>
      </c>
      <c r="B56" s="68"/>
      <c r="C56" s="43" t="s">
        <v>465</v>
      </c>
      <c r="D56" s="76" t="s">
        <v>466</v>
      </c>
      <c r="E56" s="21" t="s">
        <v>28</v>
      </c>
      <c r="F56" s="75">
        <v>500</v>
      </c>
      <c r="G56" s="3"/>
      <c r="H56" s="10">
        <f t="shared" si="0"/>
        <v>0</v>
      </c>
      <c r="I56" s="4"/>
      <c r="J56" s="10">
        <f t="shared" si="1"/>
        <v>0</v>
      </c>
      <c r="K56" s="14">
        <f t="shared" si="2"/>
        <v>0</v>
      </c>
      <c r="L56" s="44"/>
      <c r="M56" s="44"/>
    </row>
    <row r="57" spans="1:13" s="50" customFormat="1" x14ac:dyDescent="0.25">
      <c r="A57" s="52">
        <v>46</v>
      </c>
      <c r="B57" s="68"/>
      <c r="C57" s="43" t="s">
        <v>467</v>
      </c>
      <c r="D57" s="76" t="s">
        <v>468</v>
      </c>
      <c r="E57" s="21" t="s">
        <v>28</v>
      </c>
      <c r="F57" s="75">
        <v>5000</v>
      </c>
      <c r="G57" s="3"/>
      <c r="H57" s="10">
        <f t="shared" si="0"/>
        <v>0</v>
      </c>
      <c r="I57" s="4"/>
      <c r="J57" s="10">
        <f t="shared" si="1"/>
        <v>0</v>
      </c>
      <c r="K57" s="14">
        <f t="shared" si="2"/>
        <v>0</v>
      </c>
      <c r="L57" s="44"/>
      <c r="M57" s="44"/>
    </row>
    <row r="58" spans="1:13" s="50" customFormat="1" ht="120" x14ac:dyDescent="0.25">
      <c r="A58" s="52">
        <v>47</v>
      </c>
      <c r="B58" s="68"/>
      <c r="C58" s="43" t="s">
        <v>469</v>
      </c>
      <c r="D58" s="76" t="s">
        <v>470</v>
      </c>
      <c r="E58" s="21" t="s">
        <v>28</v>
      </c>
      <c r="F58" s="75">
        <v>2</v>
      </c>
      <c r="G58" s="3"/>
      <c r="H58" s="10">
        <f t="shared" si="0"/>
        <v>0</v>
      </c>
      <c r="I58" s="4"/>
      <c r="J58" s="10">
        <f t="shared" si="1"/>
        <v>0</v>
      </c>
      <c r="K58" s="14">
        <f t="shared" si="2"/>
        <v>0</v>
      </c>
      <c r="L58" s="44"/>
      <c r="M58" s="44"/>
    </row>
    <row r="59" spans="1:13" s="50" customFormat="1" ht="30" x14ac:dyDescent="0.25">
      <c r="A59" s="52">
        <v>48</v>
      </c>
      <c r="B59" s="68"/>
      <c r="C59" s="43" t="s">
        <v>471</v>
      </c>
      <c r="D59" s="76" t="s">
        <v>472</v>
      </c>
      <c r="E59" s="21" t="s">
        <v>28</v>
      </c>
      <c r="F59" s="75">
        <v>40</v>
      </c>
      <c r="G59" s="3"/>
      <c r="H59" s="10">
        <f t="shared" si="0"/>
        <v>0</v>
      </c>
      <c r="I59" s="4"/>
      <c r="J59" s="10">
        <f t="shared" si="1"/>
        <v>0</v>
      </c>
      <c r="K59" s="14">
        <f t="shared" si="2"/>
        <v>0</v>
      </c>
      <c r="L59" s="44"/>
      <c r="M59" s="44"/>
    </row>
    <row r="60" spans="1:13" s="50" customFormat="1" ht="30" x14ac:dyDescent="0.25">
      <c r="A60" s="52">
        <v>49</v>
      </c>
      <c r="B60" s="68"/>
      <c r="C60" s="43" t="s">
        <v>473</v>
      </c>
      <c r="D60" s="76" t="s">
        <v>474</v>
      </c>
      <c r="E60" s="21" t="s">
        <v>28</v>
      </c>
      <c r="F60" s="75">
        <v>40</v>
      </c>
      <c r="G60" s="3"/>
      <c r="H60" s="10">
        <f t="shared" si="0"/>
        <v>0</v>
      </c>
      <c r="I60" s="4"/>
      <c r="J60" s="10">
        <f t="shared" si="1"/>
        <v>0</v>
      </c>
      <c r="K60" s="14">
        <f t="shared" si="2"/>
        <v>0</v>
      </c>
      <c r="L60" s="44"/>
      <c r="M60" s="44"/>
    </row>
    <row r="61" spans="1:13" s="50" customFormat="1" ht="30" x14ac:dyDescent="0.25">
      <c r="A61" s="52">
        <v>50</v>
      </c>
      <c r="B61" s="68"/>
      <c r="C61" s="43" t="s">
        <v>385</v>
      </c>
      <c r="D61" s="76" t="s">
        <v>386</v>
      </c>
      <c r="E61" s="21" t="s">
        <v>28</v>
      </c>
      <c r="F61" s="75">
        <v>40</v>
      </c>
      <c r="G61" s="3"/>
      <c r="H61" s="10">
        <f t="shared" si="0"/>
        <v>0</v>
      </c>
      <c r="I61" s="4"/>
      <c r="J61" s="10">
        <f t="shared" si="1"/>
        <v>0</v>
      </c>
      <c r="K61" s="14">
        <f t="shared" si="2"/>
        <v>0</v>
      </c>
      <c r="L61" s="44"/>
      <c r="M61" s="44"/>
    </row>
    <row r="62" spans="1:13" s="50" customFormat="1" ht="30" x14ac:dyDescent="0.25">
      <c r="A62" s="52">
        <v>51</v>
      </c>
      <c r="B62" s="68"/>
      <c r="C62" s="43" t="s">
        <v>475</v>
      </c>
      <c r="D62" s="76" t="s">
        <v>476</v>
      </c>
      <c r="E62" s="21" t="s">
        <v>28</v>
      </c>
      <c r="F62" s="75">
        <v>10</v>
      </c>
      <c r="G62" s="3"/>
      <c r="H62" s="10">
        <f t="shared" si="0"/>
        <v>0</v>
      </c>
      <c r="I62" s="4"/>
      <c r="J62" s="10">
        <f t="shared" si="1"/>
        <v>0</v>
      </c>
      <c r="K62" s="14">
        <f t="shared" si="2"/>
        <v>0</v>
      </c>
      <c r="L62" s="44"/>
      <c r="M62" s="44"/>
    </row>
    <row r="63" spans="1:13" s="50" customFormat="1" ht="45" x14ac:dyDescent="0.25">
      <c r="A63" s="52">
        <v>52</v>
      </c>
      <c r="B63" s="68"/>
      <c r="C63" s="43" t="s">
        <v>477</v>
      </c>
      <c r="D63" s="76" t="s">
        <v>478</v>
      </c>
      <c r="E63" s="21" t="s">
        <v>28</v>
      </c>
      <c r="F63" s="75">
        <v>15</v>
      </c>
      <c r="G63" s="3"/>
      <c r="H63" s="10">
        <f t="shared" si="0"/>
        <v>0</v>
      </c>
      <c r="I63" s="4"/>
      <c r="J63" s="10">
        <f t="shared" si="1"/>
        <v>0</v>
      </c>
      <c r="K63" s="14">
        <f t="shared" si="2"/>
        <v>0</v>
      </c>
      <c r="L63" s="44"/>
      <c r="M63" s="44"/>
    </row>
    <row r="64" spans="1:13" s="50" customFormat="1" ht="45" x14ac:dyDescent="0.25">
      <c r="A64" s="52">
        <v>53</v>
      </c>
      <c r="B64" s="68"/>
      <c r="C64" s="43" t="s">
        <v>479</v>
      </c>
      <c r="D64" s="76" t="s">
        <v>480</v>
      </c>
      <c r="E64" s="21" t="s">
        <v>28</v>
      </c>
      <c r="F64" s="75">
        <v>15</v>
      </c>
      <c r="G64" s="3"/>
      <c r="H64" s="10">
        <f t="shared" si="0"/>
        <v>0</v>
      </c>
      <c r="I64" s="4"/>
      <c r="J64" s="10">
        <f t="shared" si="1"/>
        <v>0</v>
      </c>
      <c r="K64" s="14">
        <f t="shared" si="2"/>
        <v>0</v>
      </c>
      <c r="L64" s="44"/>
      <c r="M64" s="44"/>
    </row>
    <row r="65" spans="1:13" s="50" customFormat="1" ht="45" x14ac:dyDescent="0.25">
      <c r="A65" s="52">
        <v>54</v>
      </c>
      <c r="B65" s="68"/>
      <c r="C65" s="43" t="s">
        <v>481</v>
      </c>
      <c r="D65" s="76" t="s">
        <v>482</v>
      </c>
      <c r="E65" s="21" t="s">
        <v>28</v>
      </c>
      <c r="F65" s="75">
        <v>15</v>
      </c>
      <c r="G65" s="3"/>
      <c r="H65" s="10">
        <f t="shared" si="0"/>
        <v>0</v>
      </c>
      <c r="I65" s="4"/>
      <c r="J65" s="10">
        <f t="shared" si="1"/>
        <v>0</v>
      </c>
      <c r="K65" s="14">
        <f t="shared" si="2"/>
        <v>0</v>
      </c>
      <c r="L65" s="44"/>
      <c r="M65" s="44"/>
    </row>
    <row r="66" spans="1:13" s="50" customFormat="1" ht="45" x14ac:dyDescent="0.25">
      <c r="A66" s="52">
        <v>55</v>
      </c>
      <c r="B66" s="68"/>
      <c r="C66" s="43" t="s">
        <v>483</v>
      </c>
      <c r="D66" s="76" t="s">
        <v>484</v>
      </c>
      <c r="E66" s="21" t="s">
        <v>28</v>
      </c>
      <c r="F66" s="75">
        <v>15</v>
      </c>
      <c r="G66" s="3"/>
      <c r="H66" s="10">
        <f t="shared" si="0"/>
        <v>0</v>
      </c>
      <c r="I66" s="4"/>
      <c r="J66" s="10">
        <f t="shared" si="1"/>
        <v>0</v>
      </c>
      <c r="K66" s="14">
        <f t="shared" si="2"/>
        <v>0</v>
      </c>
      <c r="L66" s="44"/>
      <c r="M66" s="44"/>
    </row>
    <row r="67" spans="1:13" s="50" customFormat="1" ht="45" x14ac:dyDescent="0.25">
      <c r="A67" s="52">
        <v>56</v>
      </c>
      <c r="B67" s="68"/>
      <c r="C67" s="43" t="s">
        <v>485</v>
      </c>
      <c r="D67" s="76" t="s">
        <v>486</v>
      </c>
      <c r="E67" s="21" t="s">
        <v>28</v>
      </c>
      <c r="F67" s="75">
        <v>5</v>
      </c>
      <c r="G67" s="3"/>
      <c r="H67" s="10">
        <f t="shared" si="0"/>
        <v>0</v>
      </c>
      <c r="I67" s="4"/>
      <c r="J67" s="10">
        <f t="shared" si="1"/>
        <v>0</v>
      </c>
      <c r="K67" s="14">
        <f t="shared" si="2"/>
        <v>0</v>
      </c>
      <c r="L67" s="44"/>
      <c r="M67" s="44"/>
    </row>
    <row r="68" spans="1:13" s="50" customFormat="1" ht="45" x14ac:dyDescent="0.25">
      <c r="A68" s="52">
        <v>57</v>
      </c>
      <c r="B68" s="68"/>
      <c r="C68" s="43" t="s">
        <v>487</v>
      </c>
      <c r="D68" s="76" t="s">
        <v>488</v>
      </c>
      <c r="E68" s="21" t="s">
        <v>28</v>
      </c>
      <c r="F68" s="75">
        <v>5</v>
      </c>
      <c r="G68" s="3"/>
      <c r="H68" s="10">
        <f t="shared" si="0"/>
        <v>0</v>
      </c>
      <c r="I68" s="4"/>
      <c r="J68" s="10">
        <f t="shared" si="1"/>
        <v>0</v>
      </c>
      <c r="K68" s="14">
        <f t="shared" si="2"/>
        <v>0</v>
      </c>
      <c r="L68" s="44"/>
      <c r="M68" s="44"/>
    </row>
    <row r="69" spans="1:13" s="50" customFormat="1" ht="45" x14ac:dyDescent="0.25">
      <c r="A69" s="52">
        <v>58</v>
      </c>
      <c r="B69" s="68"/>
      <c r="C69" s="43" t="s">
        <v>489</v>
      </c>
      <c r="D69" s="76" t="s">
        <v>490</v>
      </c>
      <c r="E69" s="21" t="s">
        <v>28</v>
      </c>
      <c r="F69" s="75">
        <v>12</v>
      </c>
      <c r="G69" s="3"/>
      <c r="H69" s="10">
        <f t="shared" si="0"/>
        <v>0</v>
      </c>
      <c r="I69" s="4"/>
      <c r="J69" s="10">
        <f t="shared" si="1"/>
        <v>0</v>
      </c>
      <c r="K69" s="14">
        <f t="shared" si="2"/>
        <v>0</v>
      </c>
      <c r="L69" s="44"/>
      <c r="M69" s="44"/>
    </row>
    <row r="70" spans="1:13" s="50" customFormat="1" ht="45" x14ac:dyDescent="0.25">
      <c r="A70" s="52">
        <v>59</v>
      </c>
      <c r="B70" s="68"/>
      <c r="C70" s="43" t="s">
        <v>491</v>
      </c>
      <c r="D70" s="76" t="s">
        <v>492</v>
      </c>
      <c r="E70" s="21" t="s">
        <v>28</v>
      </c>
      <c r="F70" s="75">
        <v>2</v>
      </c>
      <c r="G70" s="3"/>
      <c r="H70" s="10">
        <f t="shared" si="0"/>
        <v>0</v>
      </c>
      <c r="I70" s="4"/>
      <c r="J70" s="10">
        <f t="shared" si="1"/>
        <v>0</v>
      </c>
      <c r="K70" s="14">
        <f t="shared" si="2"/>
        <v>0</v>
      </c>
      <c r="L70" s="44"/>
      <c r="M70" s="44"/>
    </row>
    <row r="71" spans="1:13" s="50" customFormat="1" ht="60" x14ac:dyDescent="0.25">
      <c r="A71" s="52">
        <v>60</v>
      </c>
      <c r="B71" s="68"/>
      <c r="C71" s="43" t="s">
        <v>493</v>
      </c>
      <c r="D71" s="76" t="s">
        <v>494</v>
      </c>
      <c r="E71" s="21" t="s">
        <v>28</v>
      </c>
      <c r="F71" s="75">
        <v>30</v>
      </c>
      <c r="G71" s="3"/>
      <c r="H71" s="10">
        <f t="shared" si="0"/>
        <v>0</v>
      </c>
      <c r="I71" s="4"/>
      <c r="J71" s="10">
        <f t="shared" si="1"/>
        <v>0</v>
      </c>
      <c r="K71" s="14">
        <f t="shared" si="2"/>
        <v>0</v>
      </c>
      <c r="L71" s="44"/>
      <c r="M71" s="44"/>
    </row>
    <row r="72" spans="1:13" s="50" customFormat="1" ht="60" x14ac:dyDescent="0.25">
      <c r="A72" s="52">
        <v>61</v>
      </c>
      <c r="B72" s="68"/>
      <c r="C72" s="43" t="s">
        <v>495</v>
      </c>
      <c r="D72" s="76" t="s">
        <v>496</v>
      </c>
      <c r="E72" s="21" t="s">
        <v>28</v>
      </c>
      <c r="F72" s="75">
        <v>30</v>
      </c>
      <c r="G72" s="3"/>
      <c r="H72" s="10">
        <f t="shared" si="0"/>
        <v>0</v>
      </c>
      <c r="I72" s="4"/>
      <c r="J72" s="10">
        <f t="shared" si="1"/>
        <v>0</v>
      </c>
      <c r="K72" s="14">
        <f t="shared" si="2"/>
        <v>0</v>
      </c>
      <c r="L72" s="44"/>
      <c r="M72" s="44"/>
    </row>
    <row r="73" spans="1:13" s="50" customFormat="1" ht="60" x14ac:dyDescent="0.25">
      <c r="A73" s="52">
        <v>62</v>
      </c>
      <c r="B73" s="68"/>
      <c r="C73" s="43" t="s">
        <v>497</v>
      </c>
      <c r="D73" s="76" t="s">
        <v>498</v>
      </c>
      <c r="E73" s="21" t="s">
        <v>28</v>
      </c>
      <c r="F73" s="75">
        <v>30</v>
      </c>
      <c r="G73" s="3"/>
      <c r="H73" s="10">
        <f t="shared" si="0"/>
        <v>0</v>
      </c>
      <c r="I73" s="4"/>
      <c r="J73" s="10">
        <f t="shared" si="1"/>
        <v>0</v>
      </c>
      <c r="K73" s="14">
        <f t="shared" si="2"/>
        <v>0</v>
      </c>
      <c r="L73" s="44"/>
      <c r="M73" s="44"/>
    </row>
    <row r="74" spans="1:13" s="50" customFormat="1" ht="60" x14ac:dyDescent="0.25">
      <c r="A74" s="52">
        <v>63</v>
      </c>
      <c r="B74" s="68"/>
      <c r="C74" s="43" t="s">
        <v>499</v>
      </c>
      <c r="D74" s="76" t="s">
        <v>500</v>
      </c>
      <c r="E74" s="21" t="s">
        <v>28</v>
      </c>
      <c r="F74" s="75">
        <v>20</v>
      </c>
      <c r="G74" s="3"/>
      <c r="H74" s="10">
        <f t="shared" si="0"/>
        <v>0</v>
      </c>
      <c r="I74" s="4"/>
      <c r="J74" s="10">
        <f t="shared" si="1"/>
        <v>0</v>
      </c>
      <c r="K74" s="14">
        <f t="shared" si="2"/>
        <v>0</v>
      </c>
      <c r="L74" s="44"/>
      <c r="M74" s="44"/>
    </row>
    <row r="75" spans="1:13" s="50" customFormat="1" ht="60" x14ac:dyDescent="0.25">
      <c r="A75" s="52">
        <v>64</v>
      </c>
      <c r="B75" s="68"/>
      <c r="C75" s="43" t="s">
        <v>501</v>
      </c>
      <c r="D75" s="76" t="s">
        <v>502</v>
      </c>
      <c r="E75" s="21" t="s">
        <v>28</v>
      </c>
      <c r="F75" s="75">
        <v>12</v>
      </c>
      <c r="G75" s="3"/>
      <c r="H75" s="10">
        <f t="shared" si="0"/>
        <v>0</v>
      </c>
      <c r="I75" s="4"/>
      <c r="J75" s="10">
        <f t="shared" si="1"/>
        <v>0</v>
      </c>
      <c r="K75" s="14">
        <f t="shared" si="2"/>
        <v>0</v>
      </c>
      <c r="L75" s="44"/>
      <c r="M75" s="44"/>
    </row>
    <row r="76" spans="1:13" s="50" customFormat="1" ht="60" x14ac:dyDescent="0.25">
      <c r="A76" s="52">
        <v>65</v>
      </c>
      <c r="B76" s="68"/>
      <c r="C76" s="43" t="s">
        <v>503</v>
      </c>
      <c r="D76" s="76" t="s">
        <v>504</v>
      </c>
      <c r="E76" s="21" t="s">
        <v>28</v>
      </c>
      <c r="F76" s="75">
        <v>20</v>
      </c>
      <c r="G76" s="3"/>
      <c r="H76" s="10">
        <f t="shared" si="0"/>
        <v>0</v>
      </c>
      <c r="I76" s="4"/>
      <c r="J76" s="10">
        <f t="shared" ref="J76:J139" si="3">ROUND(H76*I76,2)</f>
        <v>0</v>
      </c>
      <c r="K76" s="14">
        <f t="shared" ref="K76:K139" si="4">ROUND(H76+J76,2)</f>
        <v>0</v>
      </c>
      <c r="L76" s="44"/>
      <c r="M76" s="44"/>
    </row>
    <row r="77" spans="1:13" s="50" customFormat="1" ht="75" x14ac:dyDescent="0.25">
      <c r="A77" s="52">
        <v>66</v>
      </c>
      <c r="B77" s="68"/>
      <c r="C77" s="43" t="s">
        <v>505</v>
      </c>
      <c r="D77" s="76" t="s">
        <v>506</v>
      </c>
      <c r="E77" s="21" t="s">
        <v>28</v>
      </c>
      <c r="F77" s="75">
        <v>2</v>
      </c>
      <c r="G77" s="3"/>
      <c r="H77" s="10">
        <f t="shared" si="0"/>
        <v>0</v>
      </c>
      <c r="I77" s="4"/>
      <c r="J77" s="10">
        <f t="shared" si="3"/>
        <v>0</v>
      </c>
      <c r="K77" s="14">
        <f t="shared" si="4"/>
        <v>0</v>
      </c>
      <c r="L77" s="44"/>
      <c r="M77" s="44"/>
    </row>
    <row r="78" spans="1:13" s="50" customFormat="1" x14ac:dyDescent="0.25">
      <c r="A78" s="52">
        <v>67</v>
      </c>
      <c r="B78" s="68"/>
      <c r="C78" s="43" t="s">
        <v>507</v>
      </c>
      <c r="D78" s="76" t="s">
        <v>508</v>
      </c>
      <c r="E78" s="21" t="s">
        <v>28</v>
      </c>
      <c r="F78" s="75">
        <v>6</v>
      </c>
      <c r="G78" s="3"/>
      <c r="H78" s="10">
        <f t="shared" si="0"/>
        <v>0</v>
      </c>
      <c r="I78" s="4"/>
      <c r="J78" s="10">
        <f t="shared" si="3"/>
        <v>0</v>
      </c>
      <c r="K78" s="14">
        <f t="shared" si="4"/>
        <v>0</v>
      </c>
      <c r="L78" s="44"/>
      <c r="M78" s="44"/>
    </row>
    <row r="79" spans="1:13" s="50" customFormat="1" x14ac:dyDescent="0.25">
      <c r="A79" s="52">
        <v>68</v>
      </c>
      <c r="B79" s="68"/>
      <c r="C79" s="43" t="s">
        <v>509</v>
      </c>
      <c r="D79" s="76" t="s">
        <v>510</v>
      </c>
      <c r="E79" s="21" t="s">
        <v>28</v>
      </c>
      <c r="F79" s="75">
        <v>6</v>
      </c>
      <c r="G79" s="3"/>
      <c r="H79" s="10">
        <f t="shared" si="0"/>
        <v>0</v>
      </c>
      <c r="I79" s="4"/>
      <c r="J79" s="10">
        <f t="shared" si="3"/>
        <v>0</v>
      </c>
      <c r="K79" s="14">
        <f t="shared" si="4"/>
        <v>0</v>
      </c>
      <c r="L79" s="44"/>
      <c r="M79" s="44"/>
    </row>
    <row r="80" spans="1:13" s="50" customFormat="1" ht="30" x14ac:dyDescent="0.25">
      <c r="A80" s="52">
        <v>69</v>
      </c>
      <c r="B80" s="68"/>
      <c r="C80" s="43" t="s">
        <v>511</v>
      </c>
      <c r="D80" s="76" t="s">
        <v>512</v>
      </c>
      <c r="E80" s="21" t="s">
        <v>28</v>
      </c>
      <c r="F80" s="75">
        <v>15</v>
      </c>
      <c r="G80" s="3"/>
      <c r="H80" s="10">
        <f t="shared" si="0"/>
        <v>0</v>
      </c>
      <c r="I80" s="4"/>
      <c r="J80" s="10">
        <f t="shared" si="3"/>
        <v>0</v>
      </c>
      <c r="K80" s="14">
        <f t="shared" si="4"/>
        <v>0</v>
      </c>
      <c r="L80" s="44"/>
      <c r="M80" s="44"/>
    </row>
    <row r="81" spans="1:13" s="50" customFormat="1" ht="30" x14ac:dyDescent="0.25">
      <c r="A81" s="52">
        <v>70</v>
      </c>
      <c r="B81" s="68"/>
      <c r="C81" s="43" t="s">
        <v>513</v>
      </c>
      <c r="D81" s="76" t="s">
        <v>514</v>
      </c>
      <c r="E81" s="21" t="s">
        <v>28</v>
      </c>
      <c r="F81" s="75">
        <v>15</v>
      </c>
      <c r="G81" s="3"/>
      <c r="H81" s="10">
        <f t="shared" si="0"/>
        <v>0</v>
      </c>
      <c r="I81" s="4"/>
      <c r="J81" s="10">
        <f t="shared" si="3"/>
        <v>0</v>
      </c>
      <c r="K81" s="14">
        <f t="shared" si="4"/>
        <v>0</v>
      </c>
      <c r="L81" s="44"/>
      <c r="M81" s="44"/>
    </row>
    <row r="82" spans="1:13" s="50" customFormat="1" ht="30" x14ac:dyDescent="0.25">
      <c r="A82" s="52">
        <v>71</v>
      </c>
      <c r="B82" s="68"/>
      <c r="C82" s="43" t="s">
        <v>515</v>
      </c>
      <c r="D82" s="76" t="s">
        <v>516</v>
      </c>
      <c r="E82" s="21" t="s">
        <v>28</v>
      </c>
      <c r="F82" s="75">
        <v>15</v>
      </c>
      <c r="G82" s="3"/>
      <c r="H82" s="10">
        <f t="shared" si="0"/>
        <v>0</v>
      </c>
      <c r="I82" s="4"/>
      <c r="J82" s="10">
        <f t="shared" si="3"/>
        <v>0</v>
      </c>
      <c r="K82" s="14">
        <f t="shared" si="4"/>
        <v>0</v>
      </c>
      <c r="L82" s="44"/>
      <c r="M82" s="44"/>
    </row>
    <row r="83" spans="1:13" s="50" customFormat="1" ht="30" x14ac:dyDescent="0.25">
      <c r="A83" s="52">
        <v>72</v>
      </c>
      <c r="B83" s="68"/>
      <c r="C83" s="43" t="s">
        <v>517</v>
      </c>
      <c r="D83" s="76" t="s">
        <v>518</v>
      </c>
      <c r="E83" s="21" t="s">
        <v>28</v>
      </c>
      <c r="F83" s="75">
        <v>15</v>
      </c>
      <c r="G83" s="3"/>
      <c r="H83" s="10">
        <f t="shared" si="0"/>
        <v>0</v>
      </c>
      <c r="I83" s="4"/>
      <c r="J83" s="10">
        <f t="shared" si="3"/>
        <v>0</v>
      </c>
      <c r="K83" s="14">
        <f t="shared" si="4"/>
        <v>0</v>
      </c>
      <c r="L83" s="44"/>
      <c r="M83" s="44"/>
    </row>
    <row r="84" spans="1:13" s="50" customFormat="1" ht="30" x14ac:dyDescent="0.25">
      <c r="A84" s="52">
        <v>73</v>
      </c>
      <c r="B84" s="68"/>
      <c r="C84" s="43" t="s">
        <v>519</v>
      </c>
      <c r="D84" s="76" t="s">
        <v>520</v>
      </c>
      <c r="E84" s="21" t="s">
        <v>28</v>
      </c>
      <c r="F84" s="75">
        <v>15</v>
      </c>
      <c r="G84" s="3"/>
      <c r="H84" s="10">
        <f t="shared" si="0"/>
        <v>0</v>
      </c>
      <c r="I84" s="4"/>
      <c r="J84" s="10">
        <f t="shared" si="3"/>
        <v>0</v>
      </c>
      <c r="K84" s="14">
        <f t="shared" si="4"/>
        <v>0</v>
      </c>
      <c r="L84" s="44"/>
      <c r="M84" s="44"/>
    </row>
    <row r="85" spans="1:13" s="50" customFormat="1" ht="30" x14ac:dyDescent="0.25">
      <c r="A85" s="52">
        <v>74</v>
      </c>
      <c r="B85" s="68"/>
      <c r="C85" s="43" t="s">
        <v>521</v>
      </c>
      <c r="D85" s="76" t="s">
        <v>522</v>
      </c>
      <c r="E85" s="21" t="s">
        <v>28</v>
      </c>
      <c r="F85" s="75">
        <v>15</v>
      </c>
      <c r="G85" s="3"/>
      <c r="H85" s="10">
        <f t="shared" si="0"/>
        <v>0</v>
      </c>
      <c r="I85" s="4"/>
      <c r="J85" s="10">
        <f t="shared" si="3"/>
        <v>0</v>
      </c>
      <c r="K85" s="14">
        <f t="shared" si="4"/>
        <v>0</v>
      </c>
      <c r="L85" s="44"/>
      <c r="M85" s="44"/>
    </row>
    <row r="86" spans="1:13" s="50" customFormat="1" ht="30" x14ac:dyDescent="0.25">
      <c r="A86" s="52">
        <v>75</v>
      </c>
      <c r="B86" s="68"/>
      <c r="C86" s="43" t="s">
        <v>523</v>
      </c>
      <c r="D86" s="76" t="s">
        <v>524</v>
      </c>
      <c r="E86" s="21" t="s">
        <v>28</v>
      </c>
      <c r="F86" s="75">
        <v>15</v>
      </c>
      <c r="G86" s="3"/>
      <c r="H86" s="10">
        <f t="shared" si="0"/>
        <v>0</v>
      </c>
      <c r="I86" s="4"/>
      <c r="J86" s="10">
        <f t="shared" si="3"/>
        <v>0</v>
      </c>
      <c r="K86" s="14">
        <f t="shared" si="4"/>
        <v>0</v>
      </c>
      <c r="L86" s="44"/>
      <c r="M86" s="44"/>
    </row>
    <row r="87" spans="1:13" s="50" customFormat="1" ht="30" x14ac:dyDescent="0.25">
      <c r="A87" s="52">
        <v>76</v>
      </c>
      <c r="B87" s="68"/>
      <c r="C87" s="43" t="s">
        <v>525</v>
      </c>
      <c r="D87" s="76" t="s">
        <v>526</v>
      </c>
      <c r="E87" s="21" t="s">
        <v>28</v>
      </c>
      <c r="F87" s="75">
        <v>15</v>
      </c>
      <c r="G87" s="3"/>
      <c r="H87" s="10">
        <f t="shared" si="0"/>
        <v>0</v>
      </c>
      <c r="I87" s="4"/>
      <c r="J87" s="10">
        <f t="shared" si="3"/>
        <v>0</v>
      </c>
      <c r="K87" s="14">
        <f t="shared" si="4"/>
        <v>0</v>
      </c>
      <c r="L87" s="44"/>
      <c r="M87" s="44"/>
    </row>
    <row r="88" spans="1:13" s="50" customFormat="1" ht="105" x14ac:dyDescent="0.25">
      <c r="A88" s="52">
        <v>77</v>
      </c>
      <c r="B88" s="68"/>
      <c r="C88" s="43" t="s">
        <v>527</v>
      </c>
      <c r="D88" s="76" t="s">
        <v>528</v>
      </c>
      <c r="E88" s="21" t="s">
        <v>28</v>
      </c>
      <c r="F88" s="75">
        <v>9</v>
      </c>
      <c r="G88" s="3"/>
      <c r="H88" s="10">
        <f t="shared" si="0"/>
        <v>0</v>
      </c>
      <c r="I88" s="4"/>
      <c r="J88" s="10">
        <f t="shared" si="3"/>
        <v>0</v>
      </c>
      <c r="K88" s="14">
        <f t="shared" si="4"/>
        <v>0</v>
      </c>
      <c r="L88" s="44"/>
      <c r="M88" s="44"/>
    </row>
    <row r="89" spans="1:13" s="50" customFormat="1" ht="30" x14ac:dyDescent="0.25">
      <c r="A89" s="52">
        <v>78</v>
      </c>
      <c r="B89" s="68"/>
      <c r="C89" s="43" t="s">
        <v>529</v>
      </c>
      <c r="D89" s="76" t="s">
        <v>530</v>
      </c>
      <c r="E89" s="21" t="s">
        <v>28</v>
      </c>
      <c r="F89" s="75">
        <v>7500</v>
      </c>
      <c r="G89" s="3"/>
      <c r="H89" s="10">
        <f t="shared" si="0"/>
        <v>0</v>
      </c>
      <c r="I89" s="4"/>
      <c r="J89" s="10">
        <f t="shared" si="3"/>
        <v>0</v>
      </c>
      <c r="K89" s="14">
        <f t="shared" si="4"/>
        <v>0</v>
      </c>
      <c r="L89" s="44"/>
      <c r="M89" s="44"/>
    </row>
    <row r="90" spans="1:13" s="50" customFormat="1" ht="30" x14ac:dyDescent="0.25">
      <c r="A90" s="52">
        <v>79</v>
      </c>
      <c r="B90" s="68"/>
      <c r="C90" s="43" t="s">
        <v>531</v>
      </c>
      <c r="D90" s="76" t="s">
        <v>532</v>
      </c>
      <c r="E90" s="21" t="s">
        <v>28</v>
      </c>
      <c r="F90" s="75">
        <v>3000</v>
      </c>
      <c r="G90" s="3"/>
      <c r="H90" s="10">
        <f t="shared" si="0"/>
        <v>0</v>
      </c>
      <c r="I90" s="4"/>
      <c r="J90" s="10">
        <f t="shared" si="3"/>
        <v>0</v>
      </c>
      <c r="K90" s="14">
        <f t="shared" si="4"/>
        <v>0</v>
      </c>
      <c r="L90" s="44"/>
      <c r="M90" s="44"/>
    </row>
    <row r="91" spans="1:13" s="50" customFormat="1" ht="30" x14ac:dyDescent="0.25">
      <c r="A91" s="52">
        <v>80</v>
      </c>
      <c r="B91" s="68"/>
      <c r="C91" s="43" t="s">
        <v>533</v>
      </c>
      <c r="D91" s="76" t="s">
        <v>534</v>
      </c>
      <c r="E91" s="21" t="s">
        <v>28</v>
      </c>
      <c r="F91" s="75">
        <v>5500</v>
      </c>
      <c r="G91" s="3"/>
      <c r="H91" s="10">
        <f t="shared" si="0"/>
        <v>0</v>
      </c>
      <c r="I91" s="4"/>
      <c r="J91" s="10">
        <f t="shared" si="3"/>
        <v>0</v>
      </c>
      <c r="K91" s="14">
        <f t="shared" si="4"/>
        <v>0</v>
      </c>
      <c r="L91" s="44"/>
      <c r="M91" s="44"/>
    </row>
    <row r="92" spans="1:13" s="50" customFormat="1" ht="30" x14ac:dyDescent="0.25">
      <c r="A92" s="52">
        <v>81</v>
      </c>
      <c r="B92" s="68"/>
      <c r="C92" s="43" t="s">
        <v>535</v>
      </c>
      <c r="D92" s="76" t="s">
        <v>536</v>
      </c>
      <c r="E92" s="21" t="s">
        <v>28</v>
      </c>
      <c r="F92" s="75">
        <v>6500</v>
      </c>
      <c r="G92" s="3"/>
      <c r="H92" s="10">
        <f t="shared" si="0"/>
        <v>0</v>
      </c>
      <c r="I92" s="4"/>
      <c r="J92" s="10">
        <f t="shared" si="3"/>
        <v>0</v>
      </c>
      <c r="K92" s="14">
        <f t="shared" si="4"/>
        <v>0</v>
      </c>
      <c r="L92" s="44"/>
      <c r="M92" s="44"/>
    </row>
    <row r="93" spans="1:13" s="50" customFormat="1" ht="30" x14ac:dyDescent="0.25">
      <c r="A93" s="52">
        <v>82</v>
      </c>
      <c r="B93" s="68"/>
      <c r="C93" s="43" t="s">
        <v>537</v>
      </c>
      <c r="D93" s="76" t="s">
        <v>538</v>
      </c>
      <c r="E93" s="21" t="s">
        <v>28</v>
      </c>
      <c r="F93" s="75">
        <v>7500</v>
      </c>
      <c r="G93" s="3"/>
      <c r="H93" s="10">
        <f t="shared" si="0"/>
        <v>0</v>
      </c>
      <c r="I93" s="4"/>
      <c r="J93" s="10">
        <f t="shared" si="3"/>
        <v>0</v>
      </c>
      <c r="K93" s="14">
        <f t="shared" si="4"/>
        <v>0</v>
      </c>
      <c r="L93" s="44"/>
      <c r="M93" s="44"/>
    </row>
    <row r="94" spans="1:13" s="50" customFormat="1" ht="30" x14ac:dyDescent="0.25">
      <c r="A94" s="52">
        <v>83</v>
      </c>
      <c r="B94" s="68"/>
      <c r="C94" s="43" t="s">
        <v>539</v>
      </c>
      <c r="D94" s="76" t="s">
        <v>540</v>
      </c>
      <c r="E94" s="21" t="s">
        <v>28</v>
      </c>
      <c r="F94" s="75">
        <v>4500</v>
      </c>
      <c r="G94" s="3"/>
      <c r="H94" s="10">
        <f t="shared" si="0"/>
        <v>0</v>
      </c>
      <c r="I94" s="4"/>
      <c r="J94" s="10">
        <f t="shared" si="3"/>
        <v>0</v>
      </c>
      <c r="K94" s="14">
        <f t="shared" si="4"/>
        <v>0</v>
      </c>
      <c r="L94" s="44"/>
      <c r="M94" s="44"/>
    </row>
    <row r="95" spans="1:13" s="50" customFormat="1" ht="30" x14ac:dyDescent="0.25">
      <c r="A95" s="52">
        <v>84</v>
      </c>
      <c r="B95" s="68"/>
      <c r="C95" s="43" t="s">
        <v>541</v>
      </c>
      <c r="D95" s="76" t="s">
        <v>542</v>
      </c>
      <c r="E95" s="21" t="s">
        <v>28</v>
      </c>
      <c r="F95" s="75">
        <v>3000</v>
      </c>
      <c r="G95" s="3"/>
      <c r="H95" s="10">
        <f t="shared" si="0"/>
        <v>0</v>
      </c>
      <c r="I95" s="4"/>
      <c r="J95" s="10">
        <f t="shared" si="3"/>
        <v>0</v>
      </c>
      <c r="K95" s="14">
        <f t="shared" si="4"/>
        <v>0</v>
      </c>
      <c r="L95" s="44"/>
      <c r="M95" s="44"/>
    </row>
    <row r="96" spans="1:13" s="50" customFormat="1" ht="30" x14ac:dyDescent="0.25">
      <c r="A96" s="52">
        <v>85</v>
      </c>
      <c r="B96" s="68"/>
      <c r="C96" s="43" t="s">
        <v>543</v>
      </c>
      <c r="D96" s="76" t="s">
        <v>544</v>
      </c>
      <c r="E96" s="21" t="s">
        <v>28</v>
      </c>
      <c r="F96" s="75">
        <v>4000</v>
      </c>
      <c r="G96" s="3"/>
      <c r="H96" s="10">
        <f t="shared" si="0"/>
        <v>0</v>
      </c>
      <c r="I96" s="4"/>
      <c r="J96" s="10">
        <f t="shared" si="3"/>
        <v>0</v>
      </c>
      <c r="K96" s="14">
        <f t="shared" si="4"/>
        <v>0</v>
      </c>
      <c r="L96" s="44"/>
      <c r="M96" s="44"/>
    </row>
    <row r="97" spans="1:13" s="50" customFormat="1" ht="30" x14ac:dyDescent="0.25">
      <c r="A97" s="52">
        <v>86</v>
      </c>
      <c r="B97" s="68"/>
      <c r="C97" s="43" t="s">
        <v>545</v>
      </c>
      <c r="D97" s="76" t="s">
        <v>546</v>
      </c>
      <c r="E97" s="21" t="s">
        <v>28</v>
      </c>
      <c r="F97" s="75">
        <v>2500</v>
      </c>
      <c r="G97" s="3"/>
      <c r="H97" s="10">
        <f t="shared" si="0"/>
        <v>0</v>
      </c>
      <c r="I97" s="4"/>
      <c r="J97" s="10">
        <f t="shared" si="3"/>
        <v>0</v>
      </c>
      <c r="K97" s="14">
        <f t="shared" si="4"/>
        <v>0</v>
      </c>
      <c r="L97" s="44"/>
      <c r="M97" s="44"/>
    </row>
    <row r="98" spans="1:13" s="50" customFormat="1" ht="30" x14ac:dyDescent="0.25">
      <c r="A98" s="52">
        <v>87</v>
      </c>
      <c r="B98" s="68"/>
      <c r="C98" s="43" t="s">
        <v>547</v>
      </c>
      <c r="D98" s="76" t="s">
        <v>548</v>
      </c>
      <c r="E98" s="21" t="s">
        <v>420</v>
      </c>
      <c r="F98" s="75">
        <v>2</v>
      </c>
      <c r="G98" s="3"/>
      <c r="H98" s="10">
        <f t="shared" si="0"/>
        <v>0</v>
      </c>
      <c r="I98" s="4"/>
      <c r="J98" s="10">
        <f t="shared" si="3"/>
        <v>0</v>
      </c>
      <c r="K98" s="14">
        <f t="shared" si="4"/>
        <v>0</v>
      </c>
      <c r="L98" s="44"/>
      <c r="M98" s="44"/>
    </row>
    <row r="99" spans="1:13" s="50" customFormat="1" ht="30" x14ac:dyDescent="0.25">
      <c r="A99" s="52">
        <v>88</v>
      </c>
      <c r="B99" s="68"/>
      <c r="C99" s="43" t="s">
        <v>549</v>
      </c>
      <c r="D99" s="76" t="s">
        <v>550</v>
      </c>
      <c r="E99" s="21" t="s">
        <v>420</v>
      </c>
      <c r="F99" s="75">
        <v>1</v>
      </c>
      <c r="G99" s="3"/>
      <c r="H99" s="10">
        <f t="shared" si="0"/>
        <v>0</v>
      </c>
      <c r="I99" s="4"/>
      <c r="J99" s="10">
        <f t="shared" si="3"/>
        <v>0</v>
      </c>
      <c r="K99" s="14">
        <f t="shared" si="4"/>
        <v>0</v>
      </c>
      <c r="L99" s="44"/>
      <c r="M99" s="44"/>
    </row>
    <row r="100" spans="1:13" s="50" customFormat="1" ht="45" x14ac:dyDescent="0.25">
      <c r="A100" s="52">
        <v>89</v>
      </c>
      <c r="B100" s="68"/>
      <c r="C100" s="43" t="s">
        <v>551</v>
      </c>
      <c r="D100" s="76" t="s">
        <v>552</v>
      </c>
      <c r="E100" s="21" t="s">
        <v>445</v>
      </c>
      <c r="F100" s="75">
        <v>23000</v>
      </c>
      <c r="G100" s="3"/>
      <c r="H100" s="10">
        <f t="shared" si="0"/>
        <v>0</v>
      </c>
      <c r="I100" s="4"/>
      <c r="J100" s="10">
        <f t="shared" si="3"/>
        <v>0</v>
      </c>
      <c r="K100" s="14">
        <f t="shared" si="4"/>
        <v>0</v>
      </c>
      <c r="L100" s="44"/>
      <c r="M100" s="44"/>
    </row>
    <row r="101" spans="1:13" s="50" customFormat="1" ht="45" x14ac:dyDescent="0.25">
      <c r="A101" s="52">
        <v>90</v>
      </c>
      <c r="B101" s="68"/>
      <c r="C101" s="43" t="s">
        <v>553</v>
      </c>
      <c r="D101" s="76" t="s">
        <v>554</v>
      </c>
      <c r="E101" s="21" t="s">
        <v>28</v>
      </c>
      <c r="F101" s="75">
        <v>452000</v>
      </c>
      <c r="G101" s="3"/>
      <c r="H101" s="10">
        <f t="shared" si="0"/>
        <v>0</v>
      </c>
      <c r="I101" s="4"/>
      <c r="J101" s="10">
        <f t="shared" si="3"/>
        <v>0</v>
      </c>
      <c r="K101" s="14">
        <f t="shared" si="4"/>
        <v>0</v>
      </c>
      <c r="L101" s="44"/>
      <c r="M101" s="44"/>
    </row>
    <row r="102" spans="1:13" s="50" customFormat="1" ht="30" x14ac:dyDescent="0.25">
      <c r="A102" s="52">
        <v>91</v>
      </c>
      <c r="B102" s="68"/>
      <c r="C102" s="43" t="s">
        <v>555</v>
      </c>
      <c r="D102" s="76" t="s">
        <v>556</v>
      </c>
      <c r="E102" s="21" t="s">
        <v>28</v>
      </c>
      <c r="F102" s="75">
        <v>15000</v>
      </c>
      <c r="G102" s="3"/>
      <c r="H102" s="10">
        <f t="shared" si="0"/>
        <v>0</v>
      </c>
      <c r="I102" s="4"/>
      <c r="J102" s="10">
        <f t="shared" si="3"/>
        <v>0</v>
      </c>
      <c r="K102" s="14">
        <f t="shared" si="4"/>
        <v>0</v>
      </c>
      <c r="L102" s="44"/>
      <c r="M102" s="44"/>
    </row>
    <row r="103" spans="1:13" s="50" customFormat="1" ht="30" x14ac:dyDescent="0.25">
      <c r="A103" s="52">
        <v>92</v>
      </c>
      <c r="B103" s="68"/>
      <c r="C103" s="43" t="s">
        <v>37</v>
      </c>
      <c r="D103" s="76" t="s">
        <v>557</v>
      </c>
      <c r="E103" s="21" t="s">
        <v>28</v>
      </c>
      <c r="F103" s="75">
        <v>50100</v>
      </c>
      <c r="G103" s="3"/>
      <c r="H103" s="10">
        <f t="shared" si="0"/>
        <v>0</v>
      </c>
      <c r="I103" s="4"/>
      <c r="J103" s="10">
        <f t="shared" si="3"/>
        <v>0</v>
      </c>
      <c r="K103" s="14">
        <f t="shared" si="4"/>
        <v>0</v>
      </c>
      <c r="L103" s="44"/>
      <c r="M103" s="44"/>
    </row>
    <row r="104" spans="1:13" s="50" customFormat="1" x14ac:dyDescent="0.25">
      <c r="A104" s="52">
        <v>93</v>
      </c>
      <c r="B104" s="68"/>
      <c r="C104" s="43" t="s">
        <v>558</v>
      </c>
      <c r="D104" s="76" t="s">
        <v>558</v>
      </c>
      <c r="E104" s="21" t="s">
        <v>1069</v>
      </c>
      <c r="F104" s="75">
        <v>24</v>
      </c>
      <c r="G104" s="3"/>
      <c r="H104" s="10">
        <f t="shared" si="0"/>
        <v>0</v>
      </c>
      <c r="I104" s="4"/>
      <c r="J104" s="10">
        <f t="shared" si="3"/>
        <v>0</v>
      </c>
      <c r="K104" s="14">
        <f t="shared" si="4"/>
        <v>0</v>
      </c>
      <c r="L104" s="44"/>
      <c r="M104" s="44"/>
    </row>
    <row r="105" spans="1:13" s="50" customFormat="1" x14ac:dyDescent="0.25">
      <c r="A105" s="52">
        <v>94</v>
      </c>
      <c r="B105" s="68"/>
      <c r="C105" s="43" t="s">
        <v>559</v>
      </c>
      <c r="D105" s="76" t="s">
        <v>560</v>
      </c>
      <c r="E105" s="21" t="s">
        <v>41</v>
      </c>
      <c r="F105" s="75">
        <v>10500</v>
      </c>
      <c r="G105" s="3"/>
      <c r="H105" s="10">
        <f t="shared" si="0"/>
        <v>0</v>
      </c>
      <c r="I105" s="4"/>
      <c r="J105" s="10">
        <f t="shared" si="3"/>
        <v>0</v>
      </c>
      <c r="K105" s="14">
        <f t="shared" si="4"/>
        <v>0</v>
      </c>
      <c r="L105" s="44"/>
      <c r="M105" s="44"/>
    </row>
    <row r="106" spans="1:13" s="50" customFormat="1" x14ac:dyDescent="0.25">
      <c r="A106" s="52">
        <v>95</v>
      </c>
      <c r="B106" s="68"/>
      <c r="C106" s="43" t="s">
        <v>561</v>
      </c>
      <c r="D106" s="76" t="s">
        <v>562</v>
      </c>
      <c r="E106" s="21" t="s">
        <v>41</v>
      </c>
      <c r="F106" s="75">
        <v>16500</v>
      </c>
      <c r="G106" s="3"/>
      <c r="H106" s="10">
        <f t="shared" si="0"/>
        <v>0</v>
      </c>
      <c r="I106" s="4"/>
      <c r="J106" s="10">
        <f t="shared" si="3"/>
        <v>0</v>
      </c>
      <c r="K106" s="14">
        <f t="shared" si="4"/>
        <v>0</v>
      </c>
      <c r="L106" s="44"/>
      <c r="M106" s="44"/>
    </row>
    <row r="107" spans="1:13" s="50" customFormat="1" ht="75" x14ac:dyDescent="0.25">
      <c r="A107" s="52">
        <v>96</v>
      </c>
      <c r="B107" s="68"/>
      <c r="C107" s="43" t="s">
        <v>563</v>
      </c>
      <c r="D107" s="76" t="s">
        <v>563</v>
      </c>
      <c r="E107" s="21" t="s">
        <v>28</v>
      </c>
      <c r="F107" s="75">
        <v>8</v>
      </c>
      <c r="G107" s="3"/>
      <c r="H107" s="10">
        <f t="shared" si="0"/>
        <v>0</v>
      </c>
      <c r="I107" s="4"/>
      <c r="J107" s="10">
        <f t="shared" si="3"/>
        <v>0</v>
      </c>
      <c r="K107" s="14">
        <f t="shared" si="4"/>
        <v>0</v>
      </c>
      <c r="L107" s="44"/>
      <c r="M107" s="44"/>
    </row>
    <row r="108" spans="1:13" s="50" customFormat="1" ht="75" x14ac:dyDescent="0.25">
      <c r="A108" s="52">
        <v>97</v>
      </c>
      <c r="B108" s="68"/>
      <c r="C108" s="43" t="s">
        <v>564</v>
      </c>
      <c r="D108" s="76" t="s">
        <v>565</v>
      </c>
      <c r="E108" s="21" t="s">
        <v>28</v>
      </c>
      <c r="F108" s="75">
        <v>8</v>
      </c>
      <c r="G108" s="3"/>
      <c r="H108" s="10">
        <f t="shared" si="0"/>
        <v>0</v>
      </c>
      <c r="I108" s="4"/>
      <c r="J108" s="10">
        <f t="shared" si="3"/>
        <v>0</v>
      </c>
      <c r="K108" s="14">
        <f t="shared" si="4"/>
        <v>0</v>
      </c>
      <c r="L108" s="44"/>
      <c r="M108" s="44"/>
    </row>
    <row r="109" spans="1:13" s="50" customFormat="1" ht="30" x14ac:dyDescent="0.25">
      <c r="A109" s="52">
        <v>98</v>
      </c>
      <c r="B109" s="68"/>
      <c r="C109" s="43" t="s">
        <v>566</v>
      </c>
      <c r="D109" s="76" t="s">
        <v>567</v>
      </c>
      <c r="E109" s="21" t="s">
        <v>28</v>
      </c>
      <c r="F109" s="75">
        <v>1</v>
      </c>
      <c r="G109" s="3"/>
      <c r="H109" s="10">
        <f t="shared" si="0"/>
        <v>0</v>
      </c>
      <c r="I109" s="4"/>
      <c r="J109" s="10">
        <f t="shared" si="3"/>
        <v>0</v>
      </c>
      <c r="K109" s="14">
        <f t="shared" si="4"/>
        <v>0</v>
      </c>
      <c r="L109" s="44"/>
      <c r="M109" s="44"/>
    </row>
    <row r="110" spans="1:13" s="50" customFormat="1" x14ac:dyDescent="0.25">
      <c r="A110" s="52">
        <v>99</v>
      </c>
      <c r="B110" s="68"/>
      <c r="C110" s="43" t="s">
        <v>568</v>
      </c>
      <c r="D110" s="76" t="s">
        <v>569</v>
      </c>
      <c r="E110" s="21" t="s">
        <v>28</v>
      </c>
      <c r="F110" s="75">
        <v>1000</v>
      </c>
      <c r="G110" s="3"/>
      <c r="H110" s="10">
        <f t="shared" si="0"/>
        <v>0</v>
      </c>
      <c r="I110" s="4"/>
      <c r="J110" s="10">
        <f t="shared" si="3"/>
        <v>0</v>
      </c>
      <c r="K110" s="14">
        <f t="shared" si="4"/>
        <v>0</v>
      </c>
      <c r="L110" s="44"/>
      <c r="M110" s="44"/>
    </row>
    <row r="111" spans="1:13" s="50" customFormat="1" ht="30" x14ac:dyDescent="0.25">
      <c r="A111" s="52">
        <v>100</v>
      </c>
      <c r="B111" s="68"/>
      <c r="C111" s="43" t="s">
        <v>570</v>
      </c>
      <c r="D111" s="76" t="s">
        <v>407</v>
      </c>
      <c r="E111" s="21" t="s">
        <v>28</v>
      </c>
      <c r="F111" s="75">
        <v>1000</v>
      </c>
      <c r="G111" s="3"/>
      <c r="H111" s="10">
        <f t="shared" si="0"/>
        <v>0</v>
      </c>
      <c r="I111" s="4"/>
      <c r="J111" s="10">
        <f t="shared" si="3"/>
        <v>0</v>
      </c>
      <c r="K111" s="14">
        <f t="shared" si="4"/>
        <v>0</v>
      </c>
      <c r="L111" s="44"/>
      <c r="M111" s="44"/>
    </row>
    <row r="112" spans="1:13" s="50" customFormat="1" ht="30" x14ac:dyDescent="0.25">
      <c r="A112" s="52">
        <v>101</v>
      </c>
      <c r="B112" s="68"/>
      <c r="C112" s="43" t="s">
        <v>571</v>
      </c>
      <c r="D112" s="76" t="s">
        <v>572</v>
      </c>
      <c r="E112" s="21" t="s">
        <v>28</v>
      </c>
      <c r="F112" s="75">
        <v>1</v>
      </c>
      <c r="G112" s="3"/>
      <c r="H112" s="10">
        <f t="shared" si="0"/>
        <v>0</v>
      </c>
      <c r="I112" s="4"/>
      <c r="J112" s="10">
        <f t="shared" si="3"/>
        <v>0</v>
      </c>
      <c r="K112" s="14">
        <f t="shared" si="4"/>
        <v>0</v>
      </c>
      <c r="L112" s="44"/>
      <c r="M112" s="44"/>
    </row>
    <row r="113" spans="1:13" s="50" customFormat="1" ht="30" x14ac:dyDescent="0.25">
      <c r="A113" s="52">
        <v>102</v>
      </c>
      <c r="B113" s="68"/>
      <c r="C113" s="43" t="s">
        <v>573</v>
      </c>
      <c r="D113" s="76" t="s">
        <v>574</v>
      </c>
      <c r="E113" s="21" t="s">
        <v>28</v>
      </c>
      <c r="F113" s="75">
        <v>1</v>
      </c>
      <c r="G113" s="3"/>
      <c r="H113" s="10">
        <f t="shared" si="0"/>
        <v>0</v>
      </c>
      <c r="I113" s="4"/>
      <c r="J113" s="10">
        <f t="shared" si="3"/>
        <v>0</v>
      </c>
      <c r="K113" s="14">
        <f t="shared" si="4"/>
        <v>0</v>
      </c>
      <c r="L113" s="44"/>
      <c r="M113" s="44"/>
    </row>
    <row r="114" spans="1:13" s="50" customFormat="1" ht="30" x14ac:dyDescent="0.25">
      <c r="A114" s="52">
        <v>103</v>
      </c>
      <c r="B114" s="68"/>
      <c r="C114" s="43" t="s">
        <v>575</v>
      </c>
      <c r="D114" s="76" t="s">
        <v>576</v>
      </c>
      <c r="E114" s="21" t="s">
        <v>28</v>
      </c>
      <c r="F114" s="75">
        <v>10000</v>
      </c>
      <c r="G114" s="3"/>
      <c r="H114" s="10">
        <f t="shared" si="0"/>
        <v>0</v>
      </c>
      <c r="I114" s="4"/>
      <c r="J114" s="10">
        <f t="shared" si="3"/>
        <v>0</v>
      </c>
      <c r="K114" s="14">
        <f t="shared" si="4"/>
        <v>0</v>
      </c>
      <c r="L114" s="44"/>
      <c r="M114" s="44"/>
    </row>
    <row r="115" spans="1:13" s="50" customFormat="1" ht="30" x14ac:dyDescent="0.25">
      <c r="A115" s="52">
        <v>104</v>
      </c>
      <c r="B115" s="68"/>
      <c r="C115" s="43" t="s">
        <v>577</v>
      </c>
      <c r="D115" s="76" t="s">
        <v>578</v>
      </c>
      <c r="E115" s="21" t="s">
        <v>28</v>
      </c>
      <c r="F115" s="75">
        <v>30</v>
      </c>
      <c r="G115" s="3"/>
      <c r="H115" s="10">
        <f t="shared" si="0"/>
        <v>0</v>
      </c>
      <c r="I115" s="4"/>
      <c r="J115" s="10">
        <f t="shared" si="3"/>
        <v>0</v>
      </c>
      <c r="K115" s="14">
        <f t="shared" si="4"/>
        <v>0</v>
      </c>
      <c r="L115" s="44"/>
      <c r="M115" s="44"/>
    </row>
    <row r="116" spans="1:13" s="50" customFormat="1" ht="30" x14ac:dyDescent="0.25">
      <c r="A116" s="52">
        <v>105</v>
      </c>
      <c r="B116" s="68"/>
      <c r="C116" s="43" t="s">
        <v>579</v>
      </c>
      <c r="D116" s="76" t="s">
        <v>580</v>
      </c>
      <c r="E116" s="21" t="s">
        <v>28</v>
      </c>
      <c r="F116" s="75">
        <v>30</v>
      </c>
      <c r="G116" s="3"/>
      <c r="H116" s="10">
        <f t="shared" si="0"/>
        <v>0</v>
      </c>
      <c r="I116" s="4"/>
      <c r="J116" s="10">
        <f t="shared" si="3"/>
        <v>0</v>
      </c>
      <c r="K116" s="14">
        <f t="shared" si="4"/>
        <v>0</v>
      </c>
      <c r="L116" s="44"/>
      <c r="M116" s="44"/>
    </row>
    <row r="117" spans="1:13" s="50" customFormat="1" ht="30" x14ac:dyDescent="0.25">
      <c r="A117" s="52">
        <v>106</v>
      </c>
      <c r="B117" s="68"/>
      <c r="C117" s="43" t="s">
        <v>581</v>
      </c>
      <c r="D117" s="76" t="s">
        <v>582</v>
      </c>
      <c r="E117" s="21" t="s">
        <v>28</v>
      </c>
      <c r="F117" s="75">
        <v>15</v>
      </c>
      <c r="G117" s="3"/>
      <c r="H117" s="10">
        <f t="shared" si="0"/>
        <v>0</v>
      </c>
      <c r="I117" s="4"/>
      <c r="J117" s="10">
        <f t="shared" si="3"/>
        <v>0</v>
      </c>
      <c r="K117" s="14">
        <f t="shared" si="4"/>
        <v>0</v>
      </c>
      <c r="L117" s="44"/>
      <c r="M117" s="44"/>
    </row>
    <row r="118" spans="1:13" s="50" customFormat="1" ht="30" x14ac:dyDescent="0.25">
      <c r="A118" s="52">
        <v>107</v>
      </c>
      <c r="B118" s="68"/>
      <c r="C118" s="43" t="s">
        <v>583</v>
      </c>
      <c r="D118" s="76" t="s">
        <v>584</v>
      </c>
      <c r="E118" s="21" t="s">
        <v>28</v>
      </c>
      <c r="F118" s="75">
        <v>7</v>
      </c>
      <c r="G118" s="3"/>
      <c r="H118" s="10">
        <f t="shared" si="0"/>
        <v>0</v>
      </c>
      <c r="I118" s="4"/>
      <c r="J118" s="10">
        <f t="shared" si="3"/>
        <v>0</v>
      </c>
      <c r="K118" s="14">
        <f t="shared" si="4"/>
        <v>0</v>
      </c>
      <c r="L118" s="44"/>
      <c r="M118" s="44"/>
    </row>
    <row r="119" spans="1:13" s="50" customFormat="1" ht="45" x14ac:dyDescent="0.25">
      <c r="A119" s="52">
        <v>108</v>
      </c>
      <c r="B119" s="68"/>
      <c r="C119" s="43" t="s">
        <v>585</v>
      </c>
      <c r="D119" s="76" t="s">
        <v>586</v>
      </c>
      <c r="E119" s="21" t="s">
        <v>28</v>
      </c>
      <c r="F119" s="75">
        <v>7</v>
      </c>
      <c r="G119" s="3"/>
      <c r="H119" s="10">
        <f t="shared" si="0"/>
        <v>0</v>
      </c>
      <c r="I119" s="4"/>
      <c r="J119" s="10">
        <f t="shared" si="3"/>
        <v>0</v>
      </c>
      <c r="K119" s="14">
        <f t="shared" si="4"/>
        <v>0</v>
      </c>
      <c r="L119" s="44"/>
      <c r="M119" s="44"/>
    </row>
    <row r="120" spans="1:13" s="50" customFormat="1" ht="45" x14ac:dyDescent="0.25">
      <c r="A120" s="52">
        <v>109</v>
      </c>
      <c r="B120" s="68"/>
      <c r="C120" s="43" t="s">
        <v>587</v>
      </c>
      <c r="D120" s="76" t="s">
        <v>588</v>
      </c>
      <c r="E120" s="21" t="s">
        <v>28</v>
      </c>
      <c r="F120" s="75">
        <v>5250</v>
      </c>
      <c r="G120" s="3"/>
      <c r="H120" s="10">
        <f t="shared" si="0"/>
        <v>0</v>
      </c>
      <c r="I120" s="4"/>
      <c r="J120" s="10">
        <f t="shared" si="3"/>
        <v>0</v>
      </c>
      <c r="K120" s="14">
        <f t="shared" si="4"/>
        <v>0</v>
      </c>
      <c r="L120" s="44"/>
      <c r="M120" s="44"/>
    </row>
    <row r="121" spans="1:13" s="50" customFormat="1" ht="45" x14ac:dyDescent="0.25">
      <c r="A121" s="52">
        <v>110</v>
      </c>
      <c r="B121" s="68"/>
      <c r="C121" s="43" t="s">
        <v>589</v>
      </c>
      <c r="D121" s="76" t="s">
        <v>590</v>
      </c>
      <c r="E121" s="21" t="s">
        <v>28</v>
      </c>
      <c r="F121" s="75">
        <v>4500</v>
      </c>
      <c r="G121" s="3"/>
      <c r="H121" s="10">
        <f t="shared" si="0"/>
        <v>0</v>
      </c>
      <c r="I121" s="4"/>
      <c r="J121" s="10">
        <f t="shared" si="3"/>
        <v>0</v>
      </c>
      <c r="K121" s="14">
        <f t="shared" si="4"/>
        <v>0</v>
      </c>
      <c r="L121" s="44"/>
      <c r="M121" s="44"/>
    </row>
    <row r="122" spans="1:13" s="50" customFormat="1" ht="75" x14ac:dyDescent="0.25">
      <c r="A122" s="52">
        <v>111</v>
      </c>
      <c r="B122" s="68"/>
      <c r="C122" s="43" t="s">
        <v>591</v>
      </c>
      <c r="D122" s="76" t="s">
        <v>592</v>
      </c>
      <c r="E122" s="21" t="s">
        <v>28</v>
      </c>
      <c r="F122" s="75">
        <v>200</v>
      </c>
      <c r="G122" s="3"/>
      <c r="H122" s="10">
        <f t="shared" si="0"/>
        <v>0</v>
      </c>
      <c r="I122" s="4"/>
      <c r="J122" s="10">
        <f t="shared" si="3"/>
        <v>0</v>
      </c>
      <c r="K122" s="14">
        <f t="shared" si="4"/>
        <v>0</v>
      </c>
      <c r="L122" s="44"/>
      <c r="M122" s="44"/>
    </row>
    <row r="123" spans="1:13" s="50" customFormat="1" ht="30" x14ac:dyDescent="0.25">
      <c r="A123" s="52">
        <v>112</v>
      </c>
      <c r="B123" s="68"/>
      <c r="C123" s="43" t="s">
        <v>593</v>
      </c>
      <c r="D123" s="76" t="s">
        <v>594</v>
      </c>
      <c r="E123" s="21" t="s">
        <v>28</v>
      </c>
      <c r="F123" s="75">
        <v>100</v>
      </c>
      <c r="G123" s="3"/>
      <c r="H123" s="10">
        <f t="shared" si="0"/>
        <v>0</v>
      </c>
      <c r="I123" s="4"/>
      <c r="J123" s="10">
        <f t="shared" si="3"/>
        <v>0</v>
      </c>
      <c r="K123" s="14">
        <f t="shared" si="4"/>
        <v>0</v>
      </c>
      <c r="L123" s="44"/>
      <c r="M123" s="44"/>
    </row>
    <row r="124" spans="1:13" s="50" customFormat="1" ht="120" x14ac:dyDescent="0.25">
      <c r="A124" s="52">
        <v>113</v>
      </c>
      <c r="B124" s="68"/>
      <c r="C124" s="43" t="s">
        <v>595</v>
      </c>
      <c r="D124" s="76" t="s">
        <v>596</v>
      </c>
      <c r="E124" s="21" t="s">
        <v>28</v>
      </c>
      <c r="F124" s="75">
        <v>1</v>
      </c>
      <c r="G124" s="3"/>
      <c r="H124" s="10">
        <f t="shared" si="0"/>
        <v>0</v>
      </c>
      <c r="I124" s="4"/>
      <c r="J124" s="10">
        <f t="shared" si="3"/>
        <v>0</v>
      </c>
      <c r="K124" s="14">
        <f t="shared" si="4"/>
        <v>0</v>
      </c>
      <c r="L124" s="44"/>
      <c r="M124" s="44"/>
    </row>
    <row r="125" spans="1:13" s="50" customFormat="1" ht="150" x14ac:dyDescent="0.25">
      <c r="A125" s="52">
        <v>114</v>
      </c>
      <c r="B125" s="68"/>
      <c r="C125" s="43" t="s">
        <v>597</v>
      </c>
      <c r="D125" s="76" t="s">
        <v>598</v>
      </c>
      <c r="E125" s="21" t="s">
        <v>28</v>
      </c>
      <c r="F125" s="75">
        <v>2</v>
      </c>
      <c r="G125" s="3"/>
      <c r="H125" s="10">
        <f t="shared" si="0"/>
        <v>0</v>
      </c>
      <c r="I125" s="4"/>
      <c r="J125" s="10">
        <f t="shared" si="3"/>
        <v>0</v>
      </c>
      <c r="K125" s="14">
        <f t="shared" si="4"/>
        <v>0</v>
      </c>
      <c r="L125" s="44"/>
      <c r="M125" s="44"/>
    </row>
    <row r="126" spans="1:13" s="50" customFormat="1" ht="45" x14ac:dyDescent="0.25">
      <c r="A126" s="52">
        <v>115</v>
      </c>
      <c r="B126" s="68"/>
      <c r="C126" s="43" t="s">
        <v>599</v>
      </c>
      <c r="D126" s="76" t="s">
        <v>600</v>
      </c>
      <c r="E126" s="21" t="s">
        <v>28</v>
      </c>
      <c r="F126" s="75">
        <v>7</v>
      </c>
      <c r="G126" s="3"/>
      <c r="H126" s="10">
        <f t="shared" si="0"/>
        <v>0</v>
      </c>
      <c r="I126" s="4"/>
      <c r="J126" s="10">
        <f t="shared" si="3"/>
        <v>0</v>
      </c>
      <c r="K126" s="14">
        <f t="shared" si="4"/>
        <v>0</v>
      </c>
      <c r="L126" s="44"/>
      <c r="M126" s="44"/>
    </row>
    <row r="127" spans="1:13" s="50" customFormat="1" ht="45" x14ac:dyDescent="0.25">
      <c r="A127" s="52">
        <v>116</v>
      </c>
      <c r="B127" s="68"/>
      <c r="C127" s="43" t="s">
        <v>601</v>
      </c>
      <c r="D127" s="76" t="s">
        <v>602</v>
      </c>
      <c r="E127" s="21" t="s">
        <v>28</v>
      </c>
      <c r="F127" s="75">
        <v>5</v>
      </c>
      <c r="G127" s="3"/>
      <c r="H127" s="10">
        <f t="shared" si="0"/>
        <v>0</v>
      </c>
      <c r="I127" s="4"/>
      <c r="J127" s="10">
        <f t="shared" si="3"/>
        <v>0</v>
      </c>
      <c r="K127" s="14">
        <f t="shared" si="4"/>
        <v>0</v>
      </c>
      <c r="L127" s="44"/>
      <c r="M127" s="44"/>
    </row>
    <row r="128" spans="1:13" s="50" customFormat="1" ht="45" x14ac:dyDescent="0.25">
      <c r="A128" s="52">
        <v>117</v>
      </c>
      <c r="B128" s="68"/>
      <c r="C128" s="43" t="s">
        <v>603</v>
      </c>
      <c r="D128" s="76" t="s">
        <v>604</v>
      </c>
      <c r="E128" s="21" t="s">
        <v>28</v>
      </c>
      <c r="F128" s="75">
        <v>9</v>
      </c>
      <c r="G128" s="3"/>
      <c r="H128" s="10">
        <f t="shared" si="0"/>
        <v>0</v>
      </c>
      <c r="I128" s="4"/>
      <c r="J128" s="10">
        <f t="shared" si="3"/>
        <v>0</v>
      </c>
      <c r="K128" s="14">
        <f t="shared" si="4"/>
        <v>0</v>
      </c>
      <c r="L128" s="44"/>
      <c r="M128" s="44"/>
    </row>
    <row r="129" spans="1:13" s="50" customFormat="1" ht="45" x14ac:dyDescent="0.25">
      <c r="A129" s="52">
        <v>118</v>
      </c>
      <c r="B129" s="68"/>
      <c r="C129" s="43" t="s">
        <v>605</v>
      </c>
      <c r="D129" s="76" t="s">
        <v>606</v>
      </c>
      <c r="E129" s="21" t="s">
        <v>28</v>
      </c>
      <c r="F129" s="75">
        <v>9</v>
      </c>
      <c r="G129" s="3"/>
      <c r="H129" s="10">
        <f t="shared" si="0"/>
        <v>0</v>
      </c>
      <c r="I129" s="4"/>
      <c r="J129" s="10">
        <f t="shared" si="3"/>
        <v>0</v>
      </c>
      <c r="K129" s="14">
        <f t="shared" si="4"/>
        <v>0</v>
      </c>
      <c r="L129" s="44"/>
      <c r="M129" s="44"/>
    </row>
    <row r="130" spans="1:13" s="50" customFormat="1" ht="45" x14ac:dyDescent="0.25">
      <c r="A130" s="52">
        <v>119</v>
      </c>
      <c r="B130" s="68"/>
      <c r="C130" s="43" t="s">
        <v>607</v>
      </c>
      <c r="D130" s="76" t="s">
        <v>608</v>
      </c>
      <c r="E130" s="21" t="s">
        <v>28</v>
      </c>
      <c r="F130" s="75">
        <v>9</v>
      </c>
      <c r="G130" s="3"/>
      <c r="H130" s="10">
        <f t="shared" si="0"/>
        <v>0</v>
      </c>
      <c r="I130" s="4"/>
      <c r="J130" s="10">
        <f t="shared" si="3"/>
        <v>0</v>
      </c>
      <c r="K130" s="14">
        <f t="shared" si="4"/>
        <v>0</v>
      </c>
      <c r="L130" s="44"/>
      <c r="M130" s="44"/>
    </row>
    <row r="131" spans="1:13" s="50" customFormat="1" ht="45" x14ac:dyDescent="0.25">
      <c r="A131" s="52">
        <v>120</v>
      </c>
      <c r="B131" s="68"/>
      <c r="C131" s="43" t="s">
        <v>609</v>
      </c>
      <c r="D131" s="76" t="s">
        <v>610</v>
      </c>
      <c r="E131" s="21" t="s">
        <v>28</v>
      </c>
      <c r="F131" s="75">
        <v>7</v>
      </c>
      <c r="G131" s="3"/>
      <c r="H131" s="10">
        <f t="shared" si="0"/>
        <v>0</v>
      </c>
      <c r="I131" s="4"/>
      <c r="J131" s="10">
        <f t="shared" si="3"/>
        <v>0</v>
      </c>
      <c r="K131" s="14">
        <f t="shared" si="4"/>
        <v>0</v>
      </c>
      <c r="L131" s="44"/>
      <c r="M131" s="44"/>
    </row>
    <row r="132" spans="1:13" s="50" customFormat="1" ht="45" x14ac:dyDescent="0.25">
      <c r="A132" s="52">
        <v>121</v>
      </c>
      <c r="B132" s="68"/>
      <c r="C132" s="43" t="s">
        <v>611</v>
      </c>
      <c r="D132" s="76" t="s">
        <v>612</v>
      </c>
      <c r="E132" s="21" t="s">
        <v>28</v>
      </c>
      <c r="F132" s="75">
        <v>4</v>
      </c>
      <c r="G132" s="3"/>
      <c r="H132" s="10">
        <f t="shared" si="0"/>
        <v>0</v>
      </c>
      <c r="I132" s="4"/>
      <c r="J132" s="10">
        <f t="shared" si="3"/>
        <v>0</v>
      </c>
      <c r="K132" s="14">
        <f t="shared" si="4"/>
        <v>0</v>
      </c>
      <c r="L132" s="44"/>
      <c r="M132" s="44"/>
    </row>
    <row r="133" spans="1:13" s="50" customFormat="1" ht="30" x14ac:dyDescent="0.25">
      <c r="A133" s="52">
        <v>122</v>
      </c>
      <c r="B133" s="68"/>
      <c r="C133" s="43" t="s">
        <v>613</v>
      </c>
      <c r="D133" s="76" t="s">
        <v>614</v>
      </c>
      <c r="E133" s="21" t="s">
        <v>28</v>
      </c>
      <c r="F133" s="75">
        <v>2</v>
      </c>
      <c r="G133" s="3"/>
      <c r="H133" s="10">
        <f t="shared" si="0"/>
        <v>0</v>
      </c>
      <c r="I133" s="4"/>
      <c r="J133" s="10">
        <f t="shared" si="3"/>
        <v>0</v>
      </c>
      <c r="K133" s="14">
        <f t="shared" si="4"/>
        <v>0</v>
      </c>
      <c r="L133" s="44"/>
      <c r="M133" s="44"/>
    </row>
    <row r="134" spans="1:13" s="50" customFormat="1" ht="45" x14ac:dyDescent="0.25">
      <c r="A134" s="52">
        <v>123</v>
      </c>
      <c r="B134" s="68"/>
      <c r="C134" s="43" t="s">
        <v>615</v>
      </c>
      <c r="D134" s="76" t="s">
        <v>616</v>
      </c>
      <c r="E134" s="21" t="s">
        <v>28</v>
      </c>
      <c r="F134" s="75">
        <v>2</v>
      </c>
      <c r="G134" s="3"/>
      <c r="H134" s="10">
        <f t="shared" si="0"/>
        <v>0</v>
      </c>
      <c r="I134" s="4"/>
      <c r="J134" s="10">
        <f t="shared" si="3"/>
        <v>0</v>
      </c>
      <c r="K134" s="14">
        <f t="shared" si="4"/>
        <v>0</v>
      </c>
      <c r="L134" s="44"/>
      <c r="M134" s="44"/>
    </row>
    <row r="135" spans="1:13" s="50" customFormat="1" ht="45" x14ac:dyDescent="0.25">
      <c r="A135" s="52">
        <v>124</v>
      </c>
      <c r="B135" s="68"/>
      <c r="C135" s="43" t="s">
        <v>617</v>
      </c>
      <c r="D135" s="76" t="s">
        <v>618</v>
      </c>
      <c r="E135" s="21" t="s">
        <v>28</v>
      </c>
      <c r="F135" s="75">
        <v>2</v>
      </c>
      <c r="G135" s="3"/>
      <c r="H135" s="10">
        <f t="shared" si="0"/>
        <v>0</v>
      </c>
      <c r="I135" s="4"/>
      <c r="J135" s="10">
        <f t="shared" si="3"/>
        <v>0</v>
      </c>
      <c r="K135" s="14">
        <f t="shared" si="4"/>
        <v>0</v>
      </c>
      <c r="L135" s="44"/>
      <c r="M135" s="44"/>
    </row>
    <row r="136" spans="1:13" s="50" customFormat="1" ht="45" x14ac:dyDescent="0.25">
      <c r="A136" s="52">
        <v>125</v>
      </c>
      <c r="B136" s="68"/>
      <c r="C136" s="43" t="s">
        <v>619</v>
      </c>
      <c r="D136" s="76" t="s">
        <v>620</v>
      </c>
      <c r="E136" s="21" t="s">
        <v>28</v>
      </c>
      <c r="F136" s="75">
        <v>2</v>
      </c>
      <c r="G136" s="3"/>
      <c r="H136" s="10">
        <f t="shared" si="0"/>
        <v>0</v>
      </c>
      <c r="I136" s="4"/>
      <c r="J136" s="10">
        <f t="shared" si="3"/>
        <v>0</v>
      </c>
      <c r="K136" s="14">
        <f t="shared" si="4"/>
        <v>0</v>
      </c>
      <c r="L136" s="44"/>
      <c r="M136" s="44"/>
    </row>
    <row r="137" spans="1:13" s="50" customFormat="1" ht="45" x14ac:dyDescent="0.25">
      <c r="A137" s="52">
        <v>126</v>
      </c>
      <c r="B137" s="68"/>
      <c r="C137" s="43" t="s">
        <v>621</v>
      </c>
      <c r="D137" s="76" t="s">
        <v>622</v>
      </c>
      <c r="E137" s="21" t="s">
        <v>28</v>
      </c>
      <c r="F137" s="75">
        <v>2</v>
      </c>
      <c r="G137" s="3"/>
      <c r="H137" s="10">
        <f t="shared" si="0"/>
        <v>0</v>
      </c>
      <c r="I137" s="4"/>
      <c r="J137" s="10">
        <f t="shared" si="3"/>
        <v>0</v>
      </c>
      <c r="K137" s="14">
        <f t="shared" si="4"/>
        <v>0</v>
      </c>
      <c r="L137" s="44"/>
      <c r="M137" s="44"/>
    </row>
    <row r="138" spans="1:13" s="50" customFormat="1" ht="45" x14ac:dyDescent="0.25">
      <c r="A138" s="52">
        <v>127</v>
      </c>
      <c r="B138" s="68"/>
      <c r="C138" s="43" t="s">
        <v>623</v>
      </c>
      <c r="D138" s="76" t="s">
        <v>624</v>
      </c>
      <c r="E138" s="21" t="s">
        <v>28</v>
      </c>
      <c r="F138" s="75">
        <v>2</v>
      </c>
      <c r="G138" s="3"/>
      <c r="H138" s="10">
        <f t="shared" si="0"/>
        <v>0</v>
      </c>
      <c r="I138" s="4"/>
      <c r="J138" s="10">
        <f t="shared" si="3"/>
        <v>0</v>
      </c>
      <c r="K138" s="14">
        <f t="shared" si="4"/>
        <v>0</v>
      </c>
      <c r="L138" s="44"/>
      <c r="M138" s="44"/>
    </row>
    <row r="139" spans="1:13" s="50" customFormat="1" ht="60" x14ac:dyDescent="0.25">
      <c r="A139" s="52">
        <v>128</v>
      </c>
      <c r="B139" s="68"/>
      <c r="C139" s="43" t="s">
        <v>625</v>
      </c>
      <c r="D139" s="76" t="s">
        <v>626</v>
      </c>
      <c r="E139" s="21" t="s">
        <v>28</v>
      </c>
      <c r="F139" s="75">
        <v>2</v>
      </c>
      <c r="G139" s="3"/>
      <c r="H139" s="10">
        <f t="shared" si="0"/>
        <v>0</v>
      </c>
      <c r="I139" s="4"/>
      <c r="J139" s="10">
        <f t="shared" si="3"/>
        <v>0</v>
      </c>
      <c r="K139" s="14">
        <f t="shared" si="4"/>
        <v>0</v>
      </c>
      <c r="L139" s="44"/>
      <c r="M139" s="44"/>
    </row>
    <row r="140" spans="1:13" s="50" customFormat="1" ht="60" x14ac:dyDescent="0.25">
      <c r="A140" s="52">
        <v>129</v>
      </c>
      <c r="B140" s="68"/>
      <c r="C140" s="43" t="s">
        <v>627</v>
      </c>
      <c r="D140" s="76" t="s">
        <v>628</v>
      </c>
      <c r="E140" s="21" t="s">
        <v>28</v>
      </c>
      <c r="F140" s="75">
        <v>2</v>
      </c>
      <c r="G140" s="3"/>
      <c r="H140" s="10">
        <f t="shared" si="0"/>
        <v>0</v>
      </c>
      <c r="I140" s="4"/>
      <c r="J140" s="10">
        <f t="shared" ref="J140:J203" si="5">ROUND(H140*I140,2)</f>
        <v>0</v>
      </c>
      <c r="K140" s="14">
        <f t="shared" ref="K140:K203" si="6">ROUND(H140+J140,2)</f>
        <v>0</v>
      </c>
      <c r="L140" s="44"/>
      <c r="M140" s="44"/>
    </row>
    <row r="141" spans="1:13" s="50" customFormat="1" ht="45" x14ac:dyDescent="0.25">
      <c r="A141" s="52">
        <v>130</v>
      </c>
      <c r="B141" s="68"/>
      <c r="C141" s="43" t="s">
        <v>629</v>
      </c>
      <c r="D141" s="76" t="s">
        <v>630</v>
      </c>
      <c r="E141" s="21" t="s">
        <v>28</v>
      </c>
      <c r="F141" s="75">
        <v>9600</v>
      </c>
      <c r="G141" s="3"/>
      <c r="H141" s="10">
        <f t="shared" si="0"/>
        <v>0</v>
      </c>
      <c r="I141" s="4"/>
      <c r="J141" s="10">
        <f t="shared" si="5"/>
        <v>0</v>
      </c>
      <c r="K141" s="14">
        <f t="shared" si="6"/>
        <v>0</v>
      </c>
      <c r="L141" s="44"/>
      <c r="M141" s="44"/>
    </row>
    <row r="142" spans="1:13" s="50" customFormat="1" ht="45" x14ac:dyDescent="0.25">
      <c r="A142" s="52">
        <v>131</v>
      </c>
      <c r="B142" s="68"/>
      <c r="C142" s="43" t="s">
        <v>631</v>
      </c>
      <c r="D142" s="76" t="s">
        <v>632</v>
      </c>
      <c r="E142" s="21" t="s">
        <v>28</v>
      </c>
      <c r="F142" s="75">
        <v>44000</v>
      </c>
      <c r="G142" s="3"/>
      <c r="H142" s="10">
        <f t="shared" si="0"/>
        <v>0</v>
      </c>
      <c r="I142" s="4"/>
      <c r="J142" s="10">
        <f t="shared" si="5"/>
        <v>0</v>
      </c>
      <c r="K142" s="14">
        <f t="shared" si="6"/>
        <v>0</v>
      </c>
      <c r="L142" s="44"/>
      <c r="M142" s="44"/>
    </row>
    <row r="143" spans="1:13" s="50" customFormat="1" ht="45" x14ac:dyDescent="0.25">
      <c r="A143" s="52">
        <v>132</v>
      </c>
      <c r="B143" s="68"/>
      <c r="C143" s="43" t="s">
        <v>633</v>
      </c>
      <c r="D143" s="76" t="s">
        <v>634</v>
      </c>
      <c r="E143" s="21" t="s">
        <v>28</v>
      </c>
      <c r="F143" s="75">
        <v>28000</v>
      </c>
      <c r="G143" s="3"/>
      <c r="H143" s="10">
        <f t="shared" si="0"/>
        <v>0</v>
      </c>
      <c r="I143" s="4"/>
      <c r="J143" s="10">
        <f t="shared" si="5"/>
        <v>0</v>
      </c>
      <c r="K143" s="14">
        <f t="shared" si="6"/>
        <v>0</v>
      </c>
      <c r="L143" s="44"/>
      <c r="M143" s="44"/>
    </row>
    <row r="144" spans="1:13" s="50" customFormat="1" ht="45" x14ac:dyDescent="0.25">
      <c r="A144" s="52">
        <v>133</v>
      </c>
      <c r="B144" s="68"/>
      <c r="C144" s="43" t="s">
        <v>635</v>
      </c>
      <c r="D144" s="76" t="s">
        <v>636</v>
      </c>
      <c r="E144" s="21" t="s">
        <v>28</v>
      </c>
      <c r="F144" s="75">
        <v>27000</v>
      </c>
      <c r="G144" s="3"/>
      <c r="H144" s="10">
        <f t="shared" si="0"/>
        <v>0</v>
      </c>
      <c r="I144" s="4"/>
      <c r="J144" s="10">
        <f t="shared" si="5"/>
        <v>0</v>
      </c>
      <c r="K144" s="14">
        <f t="shared" si="6"/>
        <v>0</v>
      </c>
      <c r="L144" s="44"/>
      <c r="M144" s="44"/>
    </row>
    <row r="145" spans="1:13" s="50" customFormat="1" ht="45" x14ac:dyDescent="0.25">
      <c r="A145" s="52">
        <v>134</v>
      </c>
      <c r="B145" s="68"/>
      <c r="C145" s="43" t="s">
        <v>637</v>
      </c>
      <c r="D145" s="76" t="s">
        <v>638</v>
      </c>
      <c r="E145" s="21" t="s">
        <v>28</v>
      </c>
      <c r="F145" s="75">
        <v>2000</v>
      </c>
      <c r="G145" s="3"/>
      <c r="H145" s="10">
        <f t="shared" si="0"/>
        <v>0</v>
      </c>
      <c r="I145" s="4"/>
      <c r="J145" s="10">
        <f t="shared" si="5"/>
        <v>0</v>
      </c>
      <c r="K145" s="14">
        <f t="shared" si="6"/>
        <v>0</v>
      </c>
      <c r="L145" s="44"/>
      <c r="M145" s="44"/>
    </row>
    <row r="146" spans="1:13" s="50" customFormat="1" ht="45" x14ac:dyDescent="0.25">
      <c r="A146" s="52">
        <v>135</v>
      </c>
      <c r="B146" s="68"/>
      <c r="C146" s="43" t="s">
        <v>639</v>
      </c>
      <c r="D146" s="76" t="s">
        <v>640</v>
      </c>
      <c r="E146" s="21" t="s">
        <v>28</v>
      </c>
      <c r="F146" s="75">
        <v>27000</v>
      </c>
      <c r="G146" s="3"/>
      <c r="H146" s="10">
        <f t="shared" si="0"/>
        <v>0</v>
      </c>
      <c r="I146" s="4"/>
      <c r="J146" s="10">
        <f t="shared" si="5"/>
        <v>0</v>
      </c>
      <c r="K146" s="14">
        <f t="shared" si="6"/>
        <v>0</v>
      </c>
      <c r="L146" s="44"/>
      <c r="M146" s="44"/>
    </row>
    <row r="147" spans="1:13" s="50" customFormat="1" ht="45" x14ac:dyDescent="0.25">
      <c r="A147" s="52">
        <v>136</v>
      </c>
      <c r="B147" s="68"/>
      <c r="C147" s="43" t="s">
        <v>641</v>
      </c>
      <c r="D147" s="76" t="s">
        <v>642</v>
      </c>
      <c r="E147" s="21" t="s">
        <v>28</v>
      </c>
      <c r="F147" s="75">
        <v>4000</v>
      </c>
      <c r="G147" s="3"/>
      <c r="H147" s="10">
        <f t="shared" si="0"/>
        <v>0</v>
      </c>
      <c r="I147" s="4"/>
      <c r="J147" s="10">
        <f t="shared" si="5"/>
        <v>0</v>
      </c>
      <c r="K147" s="14">
        <f t="shared" si="6"/>
        <v>0</v>
      </c>
      <c r="L147" s="44"/>
      <c r="M147" s="44"/>
    </row>
    <row r="148" spans="1:13" s="50" customFormat="1" ht="45" x14ac:dyDescent="0.25">
      <c r="A148" s="52">
        <v>137</v>
      </c>
      <c r="B148" s="68"/>
      <c r="C148" s="43" t="s">
        <v>643</v>
      </c>
      <c r="D148" s="76" t="s">
        <v>644</v>
      </c>
      <c r="E148" s="21" t="s">
        <v>28</v>
      </c>
      <c r="F148" s="75">
        <v>1</v>
      </c>
      <c r="G148" s="3"/>
      <c r="H148" s="10">
        <f t="shared" si="0"/>
        <v>0</v>
      </c>
      <c r="I148" s="4"/>
      <c r="J148" s="10">
        <f t="shared" si="5"/>
        <v>0</v>
      </c>
      <c r="K148" s="14">
        <f t="shared" si="6"/>
        <v>0</v>
      </c>
      <c r="L148" s="44"/>
      <c r="M148" s="44"/>
    </row>
    <row r="149" spans="1:13" s="50" customFormat="1" ht="45" x14ac:dyDescent="0.25">
      <c r="A149" s="52">
        <v>138</v>
      </c>
      <c r="B149" s="68"/>
      <c r="C149" s="43" t="s">
        <v>645</v>
      </c>
      <c r="D149" s="76" t="s">
        <v>646</v>
      </c>
      <c r="E149" s="21" t="s">
        <v>28</v>
      </c>
      <c r="F149" s="75">
        <v>3</v>
      </c>
      <c r="G149" s="3"/>
      <c r="H149" s="10">
        <f t="shared" si="0"/>
        <v>0</v>
      </c>
      <c r="I149" s="4"/>
      <c r="J149" s="10">
        <f t="shared" si="5"/>
        <v>0</v>
      </c>
      <c r="K149" s="14">
        <f t="shared" si="6"/>
        <v>0</v>
      </c>
      <c r="L149" s="44"/>
      <c r="M149" s="44"/>
    </row>
    <row r="150" spans="1:13" s="50" customFormat="1" ht="60" x14ac:dyDescent="0.25">
      <c r="A150" s="52">
        <v>139</v>
      </c>
      <c r="B150" s="68"/>
      <c r="C150" s="43" t="s">
        <v>647</v>
      </c>
      <c r="D150" s="76" t="s">
        <v>648</v>
      </c>
      <c r="E150" s="21" t="s">
        <v>28</v>
      </c>
      <c r="F150" s="75">
        <v>2</v>
      </c>
      <c r="G150" s="3"/>
      <c r="H150" s="10">
        <f t="shared" si="0"/>
        <v>0</v>
      </c>
      <c r="I150" s="4"/>
      <c r="J150" s="10">
        <f t="shared" si="5"/>
        <v>0</v>
      </c>
      <c r="K150" s="14">
        <f t="shared" si="6"/>
        <v>0</v>
      </c>
      <c r="L150" s="44"/>
      <c r="M150" s="44"/>
    </row>
    <row r="151" spans="1:13" s="50" customFormat="1" ht="60" x14ac:dyDescent="0.25">
      <c r="A151" s="52">
        <v>140</v>
      </c>
      <c r="B151" s="68"/>
      <c r="C151" s="43" t="s">
        <v>649</v>
      </c>
      <c r="D151" s="76" t="s">
        <v>650</v>
      </c>
      <c r="E151" s="21" t="s">
        <v>651</v>
      </c>
      <c r="F151" s="75">
        <v>2</v>
      </c>
      <c r="G151" s="3"/>
      <c r="H151" s="10">
        <f t="shared" si="0"/>
        <v>0</v>
      </c>
      <c r="I151" s="4"/>
      <c r="J151" s="10">
        <f t="shared" si="5"/>
        <v>0</v>
      </c>
      <c r="K151" s="14">
        <f t="shared" si="6"/>
        <v>0</v>
      </c>
      <c r="L151" s="44"/>
      <c r="M151" s="44"/>
    </row>
    <row r="152" spans="1:13" s="50" customFormat="1" ht="75" x14ac:dyDescent="0.25">
      <c r="A152" s="52">
        <v>141</v>
      </c>
      <c r="B152" s="68"/>
      <c r="C152" s="43" t="s">
        <v>652</v>
      </c>
      <c r="D152" s="76" t="s">
        <v>653</v>
      </c>
      <c r="E152" s="21" t="s">
        <v>28</v>
      </c>
      <c r="F152" s="75">
        <v>500</v>
      </c>
      <c r="G152" s="3"/>
      <c r="H152" s="10">
        <f t="shared" si="0"/>
        <v>0</v>
      </c>
      <c r="I152" s="4"/>
      <c r="J152" s="10">
        <f t="shared" si="5"/>
        <v>0</v>
      </c>
      <c r="K152" s="14">
        <f t="shared" si="6"/>
        <v>0</v>
      </c>
      <c r="L152" s="44"/>
      <c r="M152" s="44"/>
    </row>
    <row r="153" spans="1:13" s="50" customFormat="1" ht="30" x14ac:dyDescent="0.25">
      <c r="A153" s="52">
        <v>142</v>
      </c>
      <c r="B153" s="68"/>
      <c r="C153" s="43" t="s">
        <v>654</v>
      </c>
      <c r="D153" s="76" t="s">
        <v>655</v>
      </c>
      <c r="E153" s="21" t="s">
        <v>28</v>
      </c>
      <c r="F153" s="75">
        <v>78000</v>
      </c>
      <c r="G153" s="3"/>
      <c r="H153" s="10">
        <f t="shared" si="0"/>
        <v>0</v>
      </c>
      <c r="I153" s="4"/>
      <c r="J153" s="10">
        <f t="shared" si="5"/>
        <v>0</v>
      </c>
      <c r="K153" s="14">
        <f t="shared" si="6"/>
        <v>0</v>
      </c>
      <c r="L153" s="44"/>
      <c r="M153" s="44"/>
    </row>
    <row r="154" spans="1:13" s="50" customFormat="1" ht="30" x14ac:dyDescent="0.25">
      <c r="A154" s="52">
        <v>143</v>
      </c>
      <c r="B154" s="68"/>
      <c r="C154" s="43" t="s">
        <v>656</v>
      </c>
      <c r="D154" s="76" t="s">
        <v>657</v>
      </c>
      <c r="E154" s="21" t="s">
        <v>28</v>
      </c>
      <c r="F154" s="75">
        <v>13000</v>
      </c>
      <c r="G154" s="3"/>
      <c r="H154" s="10">
        <f t="shared" si="0"/>
        <v>0</v>
      </c>
      <c r="I154" s="4"/>
      <c r="J154" s="10">
        <f t="shared" si="5"/>
        <v>0</v>
      </c>
      <c r="K154" s="14">
        <f t="shared" si="6"/>
        <v>0</v>
      </c>
      <c r="L154" s="44"/>
      <c r="M154" s="44"/>
    </row>
    <row r="155" spans="1:13" s="50" customFormat="1" ht="30" x14ac:dyDescent="0.25">
      <c r="A155" s="52">
        <v>144</v>
      </c>
      <c r="B155" s="68"/>
      <c r="C155" s="43" t="s">
        <v>658</v>
      </c>
      <c r="D155" s="76" t="s">
        <v>659</v>
      </c>
      <c r="E155" s="21" t="s">
        <v>28</v>
      </c>
      <c r="F155" s="75">
        <v>23000</v>
      </c>
      <c r="G155" s="3"/>
      <c r="H155" s="10">
        <f t="shared" si="0"/>
        <v>0</v>
      </c>
      <c r="I155" s="4"/>
      <c r="J155" s="10">
        <f t="shared" si="5"/>
        <v>0</v>
      </c>
      <c r="K155" s="14">
        <f t="shared" si="6"/>
        <v>0</v>
      </c>
      <c r="L155" s="44"/>
      <c r="M155" s="44"/>
    </row>
    <row r="156" spans="1:13" s="50" customFormat="1" ht="90" x14ac:dyDescent="0.25">
      <c r="A156" s="52">
        <v>145</v>
      </c>
      <c r="B156" s="68"/>
      <c r="C156" s="43" t="s">
        <v>660</v>
      </c>
      <c r="D156" s="76" t="s">
        <v>661</v>
      </c>
      <c r="E156" s="21" t="s">
        <v>28</v>
      </c>
      <c r="F156" s="75">
        <v>1000</v>
      </c>
      <c r="G156" s="3"/>
      <c r="H156" s="10">
        <f t="shared" si="0"/>
        <v>0</v>
      </c>
      <c r="I156" s="4"/>
      <c r="J156" s="10">
        <f t="shared" si="5"/>
        <v>0</v>
      </c>
      <c r="K156" s="14">
        <f t="shared" si="6"/>
        <v>0</v>
      </c>
      <c r="L156" s="44"/>
      <c r="M156" s="44"/>
    </row>
    <row r="157" spans="1:13" s="50" customFormat="1" ht="90" x14ac:dyDescent="0.25">
      <c r="A157" s="52">
        <v>146</v>
      </c>
      <c r="B157" s="68"/>
      <c r="C157" s="43" t="s">
        <v>662</v>
      </c>
      <c r="D157" s="76" t="s">
        <v>663</v>
      </c>
      <c r="E157" s="21" t="s">
        <v>28</v>
      </c>
      <c r="F157" s="75">
        <v>1000</v>
      </c>
      <c r="G157" s="3"/>
      <c r="H157" s="10">
        <f t="shared" si="0"/>
        <v>0</v>
      </c>
      <c r="I157" s="4"/>
      <c r="J157" s="10">
        <f t="shared" si="5"/>
        <v>0</v>
      </c>
      <c r="K157" s="14">
        <f t="shared" si="6"/>
        <v>0</v>
      </c>
      <c r="L157" s="44"/>
      <c r="M157" s="44"/>
    </row>
    <row r="158" spans="1:13" s="50" customFormat="1" ht="75" x14ac:dyDescent="0.25">
      <c r="A158" s="52">
        <v>147</v>
      </c>
      <c r="B158" s="68"/>
      <c r="C158" s="43" t="s">
        <v>664</v>
      </c>
      <c r="D158" s="76" t="s">
        <v>665</v>
      </c>
      <c r="E158" s="21" t="s">
        <v>28</v>
      </c>
      <c r="F158" s="75">
        <v>1000</v>
      </c>
      <c r="G158" s="3"/>
      <c r="H158" s="10">
        <f t="shared" si="0"/>
        <v>0</v>
      </c>
      <c r="I158" s="4"/>
      <c r="J158" s="10">
        <f t="shared" si="5"/>
        <v>0</v>
      </c>
      <c r="K158" s="14">
        <f t="shared" si="6"/>
        <v>0</v>
      </c>
      <c r="L158" s="44"/>
      <c r="M158" s="44"/>
    </row>
    <row r="159" spans="1:13" s="50" customFormat="1" ht="75" x14ac:dyDescent="0.25">
      <c r="A159" s="52">
        <v>148</v>
      </c>
      <c r="B159" s="68"/>
      <c r="C159" s="43" t="s">
        <v>666</v>
      </c>
      <c r="D159" s="76" t="s">
        <v>667</v>
      </c>
      <c r="E159" s="21" t="s">
        <v>28</v>
      </c>
      <c r="F159" s="75">
        <v>15</v>
      </c>
      <c r="G159" s="3"/>
      <c r="H159" s="10">
        <f t="shared" si="0"/>
        <v>0</v>
      </c>
      <c r="I159" s="4"/>
      <c r="J159" s="10">
        <f t="shared" si="5"/>
        <v>0</v>
      </c>
      <c r="K159" s="14">
        <f t="shared" si="6"/>
        <v>0</v>
      </c>
      <c r="L159" s="44"/>
      <c r="M159" s="44"/>
    </row>
    <row r="160" spans="1:13" s="50" customFormat="1" ht="45" x14ac:dyDescent="0.25">
      <c r="A160" s="52">
        <v>149</v>
      </c>
      <c r="B160" s="68"/>
      <c r="C160" s="43" t="s">
        <v>668</v>
      </c>
      <c r="D160" s="76" t="s">
        <v>669</v>
      </c>
      <c r="E160" s="21" t="s">
        <v>28</v>
      </c>
      <c r="F160" s="75">
        <v>35</v>
      </c>
      <c r="G160" s="3"/>
      <c r="H160" s="10">
        <f t="shared" si="0"/>
        <v>0</v>
      </c>
      <c r="I160" s="4"/>
      <c r="J160" s="10">
        <f t="shared" si="5"/>
        <v>0</v>
      </c>
      <c r="K160" s="14">
        <f t="shared" si="6"/>
        <v>0</v>
      </c>
      <c r="L160" s="44"/>
      <c r="M160" s="44"/>
    </row>
    <row r="161" spans="1:13" s="50" customFormat="1" ht="30" x14ac:dyDescent="0.25">
      <c r="A161" s="52">
        <v>150</v>
      </c>
      <c r="B161" s="68"/>
      <c r="C161" s="43" t="s">
        <v>670</v>
      </c>
      <c r="D161" s="76" t="s">
        <v>671</v>
      </c>
      <c r="E161" s="21" t="s">
        <v>28</v>
      </c>
      <c r="F161" s="75">
        <v>2</v>
      </c>
      <c r="G161" s="3"/>
      <c r="H161" s="10">
        <f t="shared" si="0"/>
        <v>0</v>
      </c>
      <c r="I161" s="4"/>
      <c r="J161" s="10">
        <f t="shared" si="5"/>
        <v>0</v>
      </c>
      <c r="K161" s="14">
        <f t="shared" si="6"/>
        <v>0</v>
      </c>
      <c r="L161" s="44"/>
      <c r="M161" s="44"/>
    </row>
    <row r="162" spans="1:13" s="50" customFormat="1" x14ac:dyDescent="0.25">
      <c r="A162" s="52">
        <v>151</v>
      </c>
      <c r="B162" s="68"/>
      <c r="C162" s="43" t="s">
        <v>672</v>
      </c>
      <c r="D162" s="76" t="s">
        <v>673</v>
      </c>
      <c r="E162" s="21" t="s">
        <v>28</v>
      </c>
      <c r="F162" s="75">
        <v>440</v>
      </c>
      <c r="G162" s="3"/>
      <c r="H162" s="10">
        <f t="shared" si="0"/>
        <v>0</v>
      </c>
      <c r="I162" s="4"/>
      <c r="J162" s="10">
        <f t="shared" si="5"/>
        <v>0</v>
      </c>
      <c r="K162" s="14">
        <f t="shared" si="6"/>
        <v>0</v>
      </c>
      <c r="L162" s="44"/>
      <c r="M162" s="44"/>
    </row>
    <row r="163" spans="1:13" s="50" customFormat="1" x14ac:dyDescent="0.25">
      <c r="A163" s="52">
        <v>152</v>
      </c>
      <c r="B163" s="68"/>
      <c r="C163" s="43" t="s">
        <v>674</v>
      </c>
      <c r="D163" s="76" t="s">
        <v>675</v>
      </c>
      <c r="E163" s="21" t="s">
        <v>28</v>
      </c>
      <c r="F163" s="75">
        <v>440</v>
      </c>
      <c r="G163" s="3"/>
      <c r="H163" s="10">
        <f t="shared" si="0"/>
        <v>0</v>
      </c>
      <c r="I163" s="4"/>
      <c r="J163" s="10">
        <f t="shared" si="5"/>
        <v>0</v>
      </c>
      <c r="K163" s="14">
        <f t="shared" si="6"/>
        <v>0</v>
      </c>
      <c r="L163" s="44"/>
      <c r="M163" s="44"/>
    </row>
    <row r="164" spans="1:13" s="50" customFormat="1" ht="60" x14ac:dyDescent="0.25">
      <c r="A164" s="52">
        <v>153</v>
      </c>
      <c r="B164" s="68"/>
      <c r="C164" s="43" t="s">
        <v>676</v>
      </c>
      <c r="D164" s="76" t="s">
        <v>677</v>
      </c>
      <c r="E164" s="21" t="s">
        <v>28</v>
      </c>
      <c r="F164" s="75">
        <v>5</v>
      </c>
      <c r="G164" s="3"/>
      <c r="H164" s="10">
        <f t="shared" si="0"/>
        <v>0</v>
      </c>
      <c r="I164" s="4"/>
      <c r="J164" s="10">
        <f t="shared" si="5"/>
        <v>0</v>
      </c>
      <c r="K164" s="14">
        <f t="shared" si="6"/>
        <v>0</v>
      </c>
      <c r="L164" s="44"/>
      <c r="M164" s="44"/>
    </row>
    <row r="165" spans="1:13" s="50" customFormat="1" ht="60" x14ac:dyDescent="0.25">
      <c r="A165" s="52">
        <v>154</v>
      </c>
      <c r="B165" s="68"/>
      <c r="C165" s="43" t="s">
        <v>678</v>
      </c>
      <c r="D165" s="76" t="s">
        <v>679</v>
      </c>
      <c r="E165" s="21" t="s">
        <v>28</v>
      </c>
      <c r="F165" s="75">
        <v>5</v>
      </c>
      <c r="G165" s="3"/>
      <c r="H165" s="10">
        <f t="shared" si="0"/>
        <v>0</v>
      </c>
      <c r="I165" s="4"/>
      <c r="J165" s="10">
        <f t="shared" si="5"/>
        <v>0</v>
      </c>
      <c r="K165" s="14">
        <f t="shared" si="6"/>
        <v>0</v>
      </c>
      <c r="L165" s="44"/>
      <c r="M165" s="44"/>
    </row>
    <row r="166" spans="1:13" s="50" customFormat="1" ht="90" x14ac:dyDescent="0.25">
      <c r="A166" s="52">
        <v>155</v>
      </c>
      <c r="B166" s="68"/>
      <c r="C166" s="43" t="s">
        <v>680</v>
      </c>
      <c r="D166" s="76" t="s">
        <v>681</v>
      </c>
      <c r="E166" s="21" t="s">
        <v>28</v>
      </c>
      <c r="F166" s="75">
        <v>3</v>
      </c>
      <c r="G166" s="3"/>
      <c r="H166" s="10">
        <f t="shared" si="0"/>
        <v>0</v>
      </c>
      <c r="I166" s="4"/>
      <c r="J166" s="10">
        <f t="shared" si="5"/>
        <v>0</v>
      </c>
      <c r="K166" s="14">
        <f t="shared" si="6"/>
        <v>0</v>
      </c>
      <c r="L166" s="44"/>
      <c r="M166" s="44"/>
    </row>
    <row r="167" spans="1:13" s="50" customFormat="1" ht="90" x14ac:dyDescent="0.25">
      <c r="A167" s="52">
        <v>156</v>
      </c>
      <c r="B167" s="68"/>
      <c r="C167" s="43" t="s">
        <v>682</v>
      </c>
      <c r="D167" s="76" t="s">
        <v>683</v>
      </c>
      <c r="E167" s="21" t="s">
        <v>28</v>
      </c>
      <c r="F167" s="75">
        <v>1</v>
      </c>
      <c r="G167" s="3"/>
      <c r="H167" s="10">
        <f t="shared" si="0"/>
        <v>0</v>
      </c>
      <c r="I167" s="4"/>
      <c r="J167" s="10">
        <f t="shared" si="5"/>
        <v>0</v>
      </c>
      <c r="K167" s="14">
        <f t="shared" si="6"/>
        <v>0</v>
      </c>
      <c r="L167" s="44"/>
      <c r="M167" s="44"/>
    </row>
    <row r="168" spans="1:13" s="50" customFormat="1" ht="90" x14ac:dyDescent="0.25">
      <c r="A168" s="52">
        <v>157</v>
      </c>
      <c r="B168" s="68"/>
      <c r="C168" s="43" t="s">
        <v>684</v>
      </c>
      <c r="D168" s="76" t="s">
        <v>685</v>
      </c>
      <c r="E168" s="21" t="s">
        <v>28</v>
      </c>
      <c r="F168" s="75">
        <v>1</v>
      </c>
      <c r="G168" s="3"/>
      <c r="H168" s="10">
        <f t="shared" si="0"/>
        <v>0</v>
      </c>
      <c r="I168" s="4"/>
      <c r="J168" s="10">
        <f t="shared" si="5"/>
        <v>0</v>
      </c>
      <c r="K168" s="14">
        <f t="shared" si="6"/>
        <v>0</v>
      </c>
      <c r="L168" s="44"/>
      <c r="M168" s="44"/>
    </row>
    <row r="169" spans="1:13" s="50" customFormat="1" ht="90" x14ac:dyDescent="0.25">
      <c r="A169" s="52">
        <v>158</v>
      </c>
      <c r="B169" s="68"/>
      <c r="C169" s="43" t="s">
        <v>686</v>
      </c>
      <c r="D169" s="76" t="s">
        <v>687</v>
      </c>
      <c r="E169" s="21" t="s">
        <v>28</v>
      </c>
      <c r="F169" s="75">
        <v>1</v>
      </c>
      <c r="G169" s="3"/>
      <c r="H169" s="10">
        <f t="shared" si="0"/>
        <v>0</v>
      </c>
      <c r="I169" s="4"/>
      <c r="J169" s="10">
        <f t="shared" si="5"/>
        <v>0</v>
      </c>
      <c r="K169" s="14">
        <f t="shared" si="6"/>
        <v>0</v>
      </c>
      <c r="L169" s="44"/>
      <c r="M169" s="44"/>
    </row>
    <row r="170" spans="1:13" s="50" customFormat="1" ht="90" x14ac:dyDescent="0.25">
      <c r="A170" s="52">
        <v>159</v>
      </c>
      <c r="B170" s="68"/>
      <c r="C170" s="43" t="s">
        <v>688</v>
      </c>
      <c r="D170" s="76" t="s">
        <v>689</v>
      </c>
      <c r="E170" s="21" t="s">
        <v>28</v>
      </c>
      <c r="F170" s="75">
        <v>1</v>
      </c>
      <c r="G170" s="3"/>
      <c r="H170" s="10">
        <f t="shared" si="0"/>
        <v>0</v>
      </c>
      <c r="I170" s="4"/>
      <c r="J170" s="10">
        <f t="shared" si="5"/>
        <v>0</v>
      </c>
      <c r="K170" s="14">
        <f t="shared" si="6"/>
        <v>0</v>
      </c>
      <c r="L170" s="44"/>
      <c r="M170" s="44"/>
    </row>
    <row r="171" spans="1:13" s="50" customFormat="1" ht="90" x14ac:dyDescent="0.25">
      <c r="A171" s="52">
        <v>160</v>
      </c>
      <c r="B171" s="68"/>
      <c r="C171" s="43" t="s">
        <v>690</v>
      </c>
      <c r="D171" s="76" t="s">
        <v>691</v>
      </c>
      <c r="E171" s="21" t="s">
        <v>28</v>
      </c>
      <c r="F171" s="75">
        <v>1</v>
      </c>
      <c r="G171" s="3"/>
      <c r="H171" s="10">
        <f t="shared" si="0"/>
        <v>0</v>
      </c>
      <c r="I171" s="4"/>
      <c r="J171" s="10">
        <f t="shared" si="5"/>
        <v>0</v>
      </c>
      <c r="K171" s="14">
        <f t="shared" si="6"/>
        <v>0</v>
      </c>
      <c r="L171" s="44"/>
      <c r="M171" s="44"/>
    </row>
    <row r="172" spans="1:13" s="50" customFormat="1" ht="75" x14ac:dyDescent="0.25">
      <c r="A172" s="52">
        <v>161</v>
      </c>
      <c r="B172" s="68"/>
      <c r="C172" s="43" t="s">
        <v>692</v>
      </c>
      <c r="D172" s="76" t="s">
        <v>693</v>
      </c>
      <c r="E172" s="21" t="s">
        <v>28</v>
      </c>
      <c r="F172" s="75">
        <v>1</v>
      </c>
      <c r="G172" s="3"/>
      <c r="H172" s="10">
        <f t="shared" si="0"/>
        <v>0</v>
      </c>
      <c r="I172" s="4"/>
      <c r="J172" s="10">
        <f t="shared" si="5"/>
        <v>0</v>
      </c>
      <c r="K172" s="14">
        <f t="shared" si="6"/>
        <v>0</v>
      </c>
      <c r="L172" s="44"/>
      <c r="M172" s="44"/>
    </row>
    <row r="173" spans="1:13" s="50" customFormat="1" ht="45" x14ac:dyDescent="0.25">
      <c r="A173" s="52">
        <v>162</v>
      </c>
      <c r="B173" s="68"/>
      <c r="C173" s="43" t="s">
        <v>694</v>
      </c>
      <c r="D173" s="76" t="s">
        <v>695</v>
      </c>
      <c r="E173" s="21" t="s">
        <v>28</v>
      </c>
      <c r="F173" s="75">
        <v>2000</v>
      </c>
      <c r="G173" s="3"/>
      <c r="H173" s="10">
        <f t="shared" si="0"/>
        <v>0</v>
      </c>
      <c r="I173" s="4"/>
      <c r="J173" s="10">
        <f t="shared" si="5"/>
        <v>0</v>
      </c>
      <c r="K173" s="14">
        <f t="shared" si="6"/>
        <v>0</v>
      </c>
      <c r="L173" s="44"/>
      <c r="M173" s="44"/>
    </row>
    <row r="174" spans="1:13" s="50" customFormat="1" ht="45" x14ac:dyDescent="0.25">
      <c r="A174" s="52">
        <v>163</v>
      </c>
      <c r="B174" s="68"/>
      <c r="C174" s="43" t="s">
        <v>696</v>
      </c>
      <c r="D174" s="76" t="s">
        <v>697</v>
      </c>
      <c r="E174" s="21" t="s">
        <v>28</v>
      </c>
      <c r="F174" s="75">
        <v>5600</v>
      </c>
      <c r="G174" s="3"/>
      <c r="H174" s="10">
        <f t="shared" si="0"/>
        <v>0</v>
      </c>
      <c r="I174" s="4"/>
      <c r="J174" s="10">
        <f t="shared" si="5"/>
        <v>0</v>
      </c>
      <c r="K174" s="14">
        <f t="shared" si="6"/>
        <v>0</v>
      </c>
      <c r="L174" s="44"/>
      <c r="M174" s="44"/>
    </row>
    <row r="175" spans="1:13" s="50" customFormat="1" ht="30" x14ac:dyDescent="0.25">
      <c r="A175" s="52">
        <v>164</v>
      </c>
      <c r="B175" s="68"/>
      <c r="C175" s="43" t="s">
        <v>698</v>
      </c>
      <c r="D175" s="76" t="s">
        <v>699</v>
      </c>
      <c r="E175" s="21" t="s">
        <v>28</v>
      </c>
      <c r="F175" s="75">
        <v>700</v>
      </c>
      <c r="G175" s="3"/>
      <c r="H175" s="10">
        <f t="shared" si="0"/>
        <v>0</v>
      </c>
      <c r="I175" s="4"/>
      <c r="J175" s="10">
        <f t="shared" si="5"/>
        <v>0</v>
      </c>
      <c r="K175" s="14">
        <f t="shared" si="6"/>
        <v>0</v>
      </c>
      <c r="L175" s="44"/>
      <c r="M175" s="44"/>
    </row>
    <row r="176" spans="1:13" s="50" customFormat="1" ht="30" x14ac:dyDescent="0.25">
      <c r="A176" s="52">
        <v>165</v>
      </c>
      <c r="B176" s="68"/>
      <c r="C176" s="43" t="s">
        <v>700</v>
      </c>
      <c r="D176" s="76" t="s">
        <v>701</v>
      </c>
      <c r="E176" s="21" t="s">
        <v>28</v>
      </c>
      <c r="F176" s="75">
        <v>1000</v>
      </c>
      <c r="G176" s="3"/>
      <c r="H176" s="10">
        <f t="shared" si="0"/>
        <v>0</v>
      </c>
      <c r="I176" s="4"/>
      <c r="J176" s="10">
        <f t="shared" si="5"/>
        <v>0</v>
      </c>
      <c r="K176" s="14">
        <f t="shared" si="6"/>
        <v>0</v>
      </c>
      <c r="L176" s="44"/>
      <c r="M176" s="44"/>
    </row>
    <row r="177" spans="1:13" s="50" customFormat="1" ht="30" x14ac:dyDescent="0.25">
      <c r="A177" s="52">
        <v>166</v>
      </c>
      <c r="B177" s="68"/>
      <c r="C177" s="43" t="s">
        <v>702</v>
      </c>
      <c r="D177" s="76" t="s">
        <v>703</v>
      </c>
      <c r="E177" s="21" t="s">
        <v>28</v>
      </c>
      <c r="F177" s="75">
        <v>500</v>
      </c>
      <c r="G177" s="3"/>
      <c r="H177" s="10">
        <f t="shared" si="0"/>
        <v>0</v>
      </c>
      <c r="I177" s="4"/>
      <c r="J177" s="10">
        <f t="shared" si="5"/>
        <v>0</v>
      </c>
      <c r="K177" s="14">
        <f t="shared" si="6"/>
        <v>0</v>
      </c>
      <c r="L177" s="44"/>
      <c r="M177" s="44"/>
    </row>
    <row r="178" spans="1:13" s="50" customFormat="1" ht="30" x14ac:dyDescent="0.25">
      <c r="A178" s="52">
        <v>167</v>
      </c>
      <c r="B178" s="68"/>
      <c r="C178" s="43" t="s">
        <v>704</v>
      </c>
      <c r="D178" s="76" t="s">
        <v>705</v>
      </c>
      <c r="E178" s="21" t="s">
        <v>28</v>
      </c>
      <c r="F178" s="75">
        <v>300</v>
      </c>
      <c r="G178" s="3"/>
      <c r="H178" s="10">
        <f t="shared" si="0"/>
        <v>0</v>
      </c>
      <c r="I178" s="4"/>
      <c r="J178" s="10">
        <f t="shared" si="5"/>
        <v>0</v>
      </c>
      <c r="K178" s="14">
        <f t="shared" si="6"/>
        <v>0</v>
      </c>
      <c r="L178" s="44"/>
      <c r="M178" s="44"/>
    </row>
    <row r="179" spans="1:13" s="50" customFormat="1" x14ac:dyDescent="0.25">
      <c r="A179" s="52">
        <v>168</v>
      </c>
      <c r="B179" s="68"/>
      <c r="C179" s="43" t="s">
        <v>706</v>
      </c>
      <c r="D179" s="76" t="s">
        <v>706</v>
      </c>
      <c r="E179" s="21" t="s">
        <v>28</v>
      </c>
      <c r="F179" s="75">
        <v>5000</v>
      </c>
      <c r="G179" s="3"/>
      <c r="H179" s="10">
        <f t="shared" si="0"/>
        <v>0</v>
      </c>
      <c r="I179" s="4"/>
      <c r="J179" s="10">
        <f t="shared" si="5"/>
        <v>0</v>
      </c>
      <c r="K179" s="14">
        <f t="shared" si="6"/>
        <v>0</v>
      </c>
      <c r="L179" s="44"/>
      <c r="M179" s="44"/>
    </row>
    <row r="180" spans="1:13" s="50" customFormat="1" ht="60" x14ac:dyDescent="0.25">
      <c r="A180" s="52">
        <v>169</v>
      </c>
      <c r="B180" s="68"/>
      <c r="C180" s="43" t="s">
        <v>707</v>
      </c>
      <c r="D180" s="76" t="s">
        <v>708</v>
      </c>
      <c r="E180" s="21" t="s">
        <v>28</v>
      </c>
      <c r="F180" s="75">
        <v>25</v>
      </c>
      <c r="G180" s="3"/>
      <c r="H180" s="10">
        <f t="shared" si="0"/>
        <v>0</v>
      </c>
      <c r="I180" s="4"/>
      <c r="J180" s="10">
        <f t="shared" si="5"/>
        <v>0</v>
      </c>
      <c r="K180" s="14">
        <f t="shared" si="6"/>
        <v>0</v>
      </c>
      <c r="L180" s="44"/>
      <c r="M180" s="44"/>
    </row>
    <row r="181" spans="1:13" s="50" customFormat="1" ht="60" x14ac:dyDescent="0.25">
      <c r="A181" s="52">
        <v>170</v>
      </c>
      <c r="B181" s="68"/>
      <c r="C181" s="43" t="s">
        <v>709</v>
      </c>
      <c r="D181" s="76" t="s">
        <v>710</v>
      </c>
      <c r="E181" s="21" t="s">
        <v>28</v>
      </c>
      <c r="F181" s="75">
        <v>25</v>
      </c>
      <c r="G181" s="3"/>
      <c r="H181" s="10">
        <f t="shared" si="0"/>
        <v>0</v>
      </c>
      <c r="I181" s="4"/>
      <c r="J181" s="10">
        <f t="shared" si="5"/>
        <v>0</v>
      </c>
      <c r="K181" s="14">
        <f t="shared" si="6"/>
        <v>0</v>
      </c>
      <c r="L181" s="44"/>
      <c r="M181" s="44"/>
    </row>
    <row r="182" spans="1:13" s="50" customFormat="1" ht="105" x14ac:dyDescent="0.25">
      <c r="A182" s="52">
        <v>171</v>
      </c>
      <c r="B182" s="68"/>
      <c r="C182" s="43" t="s">
        <v>711</v>
      </c>
      <c r="D182" s="76" t="s">
        <v>712</v>
      </c>
      <c r="E182" s="21" t="s">
        <v>28</v>
      </c>
      <c r="F182" s="75">
        <v>25</v>
      </c>
      <c r="G182" s="3"/>
      <c r="H182" s="10">
        <f t="shared" si="0"/>
        <v>0</v>
      </c>
      <c r="I182" s="4"/>
      <c r="J182" s="10">
        <f t="shared" si="5"/>
        <v>0</v>
      </c>
      <c r="K182" s="14">
        <f t="shared" si="6"/>
        <v>0</v>
      </c>
      <c r="L182" s="44"/>
      <c r="M182" s="44"/>
    </row>
    <row r="183" spans="1:13" s="50" customFormat="1" ht="30" x14ac:dyDescent="0.25">
      <c r="A183" s="52">
        <v>172</v>
      </c>
      <c r="B183" s="68"/>
      <c r="C183" s="43" t="s">
        <v>713</v>
      </c>
      <c r="D183" s="76" t="s">
        <v>714</v>
      </c>
      <c r="E183" s="21" t="s">
        <v>28</v>
      </c>
      <c r="F183" s="75">
        <v>2</v>
      </c>
      <c r="G183" s="3"/>
      <c r="H183" s="10">
        <f t="shared" si="0"/>
        <v>0</v>
      </c>
      <c r="I183" s="4"/>
      <c r="J183" s="10">
        <f t="shared" si="5"/>
        <v>0</v>
      </c>
      <c r="K183" s="14">
        <f t="shared" si="6"/>
        <v>0</v>
      </c>
      <c r="L183" s="44"/>
      <c r="M183" s="44"/>
    </row>
    <row r="184" spans="1:13" s="50" customFormat="1" ht="30" x14ac:dyDescent="0.25">
      <c r="A184" s="52">
        <v>173</v>
      </c>
      <c r="B184" s="68"/>
      <c r="C184" s="43" t="s">
        <v>715</v>
      </c>
      <c r="D184" s="76" t="s">
        <v>716</v>
      </c>
      <c r="E184" s="21" t="s">
        <v>28</v>
      </c>
      <c r="F184" s="75">
        <v>1</v>
      </c>
      <c r="G184" s="3"/>
      <c r="H184" s="10">
        <f t="shared" si="0"/>
        <v>0</v>
      </c>
      <c r="I184" s="4"/>
      <c r="J184" s="10">
        <f t="shared" si="5"/>
        <v>0</v>
      </c>
      <c r="K184" s="14">
        <f t="shared" si="6"/>
        <v>0</v>
      </c>
      <c r="L184" s="44"/>
      <c r="M184" s="44"/>
    </row>
    <row r="185" spans="1:13" s="50" customFormat="1" ht="60" x14ac:dyDescent="0.25">
      <c r="A185" s="52">
        <v>174</v>
      </c>
      <c r="B185" s="68"/>
      <c r="C185" s="43" t="s">
        <v>717</v>
      </c>
      <c r="D185" s="76" t="s">
        <v>1072</v>
      </c>
      <c r="E185" s="21" t="s">
        <v>28</v>
      </c>
      <c r="F185" s="75">
        <v>300</v>
      </c>
      <c r="G185" s="3"/>
      <c r="H185" s="10">
        <f t="shared" si="0"/>
        <v>0</v>
      </c>
      <c r="I185" s="4"/>
      <c r="J185" s="10">
        <f t="shared" si="5"/>
        <v>0</v>
      </c>
      <c r="K185" s="14">
        <f t="shared" si="6"/>
        <v>0</v>
      </c>
      <c r="L185" s="44"/>
      <c r="M185" s="44"/>
    </row>
    <row r="186" spans="1:13" s="50" customFormat="1" ht="30" x14ac:dyDescent="0.25">
      <c r="A186" s="52">
        <v>175</v>
      </c>
      <c r="B186" s="68"/>
      <c r="C186" s="43" t="s">
        <v>718</v>
      </c>
      <c r="D186" s="76" t="s">
        <v>718</v>
      </c>
      <c r="E186" s="21" t="s">
        <v>28</v>
      </c>
      <c r="F186" s="75">
        <v>300</v>
      </c>
      <c r="G186" s="3"/>
      <c r="H186" s="10">
        <f t="shared" si="0"/>
        <v>0</v>
      </c>
      <c r="I186" s="4"/>
      <c r="J186" s="10">
        <f t="shared" si="5"/>
        <v>0</v>
      </c>
      <c r="K186" s="14">
        <f t="shared" si="6"/>
        <v>0</v>
      </c>
      <c r="L186" s="44"/>
      <c r="M186" s="44"/>
    </row>
    <row r="187" spans="1:13" s="50" customFormat="1" ht="75" x14ac:dyDescent="0.25">
      <c r="A187" s="52">
        <v>176</v>
      </c>
      <c r="B187" s="68"/>
      <c r="C187" s="43" t="s">
        <v>719</v>
      </c>
      <c r="D187" s="76" t="s">
        <v>720</v>
      </c>
      <c r="E187" s="21" t="s">
        <v>28</v>
      </c>
      <c r="F187" s="75">
        <v>150</v>
      </c>
      <c r="G187" s="3"/>
      <c r="H187" s="10">
        <f t="shared" si="0"/>
        <v>0</v>
      </c>
      <c r="I187" s="4"/>
      <c r="J187" s="10">
        <f t="shared" si="5"/>
        <v>0</v>
      </c>
      <c r="K187" s="14">
        <f t="shared" si="6"/>
        <v>0</v>
      </c>
      <c r="L187" s="44"/>
      <c r="M187" s="44"/>
    </row>
    <row r="188" spans="1:13" s="50" customFormat="1" ht="30" x14ac:dyDescent="0.25">
      <c r="A188" s="52">
        <v>177</v>
      </c>
      <c r="B188" s="68"/>
      <c r="C188" s="43" t="s">
        <v>721</v>
      </c>
      <c r="D188" s="76" t="s">
        <v>721</v>
      </c>
      <c r="E188" s="21" t="s">
        <v>28</v>
      </c>
      <c r="F188" s="75">
        <v>360</v>
      </c>
      <c r="G188" s="3"/>
      <c r="H188" s="10">
        <f t="shared" si="0"/>
        <v>0</v>
      </c>
      <c r="I188" s="4"/>
      <c r="J188" s="10">
        <f t="shared" si="5"/>
        <v>0</v>
      </c>
      <c r="K188" s="14">
        <f t="shared" si="6"/>
        <v>0</v>
      </c>
      <c r="L188" s="44"/>
      <c r="M188" s="44"/>
    </row>
    <row r="189" spans="1:13" s="50" customFormat="1" ht="45" x14ac:dyDescent="0.25">
      <c r="A189" s="52">
        <v>178</v>
      </c>
      <c r="B189" s="68"/>
      <c r="C189" s="43" t="s">
        <v>722</v>
      </c>
      <c r="D189" s="76" t="s">
        <v>723</v>
      </c>
      <c r="E189" s="21" t="s">
        <v>28</v>
      </c>
      <c r="F189" s="75">
        <v>360</v>
      </c>
      <c r="G189" s="3"/>
      <c r="H189" s="10">
        <f t="shared" si="0"/>
        <v>0</v>
      </c>
      <c r="I189" s="4"/>
      <c r="J189" s="10">
        <f t="shared" si="5"/>
        <v>0</v>
      </c>
      <c r="K189" s="14">
        <f t="shared" si="6"/>
        <v>0</v>
      </c>
      <c r="L189" s="44"/>
      <c r="M189" s="44"/>
    </row>
    <row r="190" spans="1:13" s="50" customFormat="1" ht="45" x14ac:dyDescent="0.25">
      <c r="A190" s="52">
        <v>179</v>
      </c>
      <c r="B190" s="68"/>
      <c r="C190" s="43" t="s">
        <v>724</v>
      </c>
      <c r="D190" s="76" t="s">
        <v>725</v>
      </c>
      <c r="E190" s="21" t="s">
        <v>28</v>
      </c>
      <c r="F190" s="75">
        <v>10000</v>
      </c>
      <c r="G190" s="3"/>
      <c r="H190" s="10">
        <f t="shared" si="0"/>
        <v>0</v>
      </c>
      <c r="I190" s="4"/>
      <c r="J190" s="10">
        <f t="shared" si="5"/>
        <v>0</v>
      </c>
      <c r="K190" s="14">
        <f t="shared" si="6"/>
        <v>0</v>
      </c>
      <c r="L190" s="44"/>
      <c r="M190" s="44"/>
    </row>
    <row r="191" spans="1:13" s="50" customFormat="1" ht="45" x14ac:dyDescent="0.25">
      <c r="A191" s="52">
        <v>180</v>
      </c>
      <c r="B191" s="68"/>
      <c r="C191" s="43" t="s">
        <v>726</v>
      </c>
      <c r="D191" s="76" t="s">
        <v>727</v>
      </c>
      <c r="E191" s="21" t="s">
        <v>28</v>
      </c>
      <c r="F191" s="75">
        <v>5005</v>
      </c>
      <c r="G191" s="3"/>
      <c r="H191" s="10">
        <f t="shared" si="0"/>
        <v>0</v>
      </c>
      <c r="I191" s="4"/>
      <c r="J191" s="10">
        <f t="shared" si="5"/>
        <v>0</v>
      </c>
      <c r="K191" s="14">
        <f t="shared" si="6"/>
        <v>0</v>
      </c>
      <c r="L191" s="44"/>
      <c r="M191" s="44"/>
    </row>
    <row r="192" spans="1:13" s="50" customFormat="1" ht="60" x14ac:dyDescent="0.25">
      <c r="A192" s="52">
        <v>181</v>
      </c>
      <c r="B192" s="68"/>
      <c r="C192" s="43" t="s">
        <v>728</v>
      </c>
      <c r="D192" s="76" t="s">
        <v>728</v>
      </c>
      <c r="E192" s="21" t="s">
        <v>28</v>
      </c>
      <c r="F192" s="75">
        <v>10000</v>
      </c>
      <c r="G192" s="3"/>
      <c r="H192" s="10">
        <f t="shared" si="0"/>
        <v>0</v>
      </c>
      <c r="I192" s="4"/>
      <c r="J192" s="10">
        <f t="shared" si="5"/>
        <v>0</v>
      </c>
      <c r="K192" s="14">
        <f t="shared" si="6"/>
        <v>0</v>
      </c>
      <c r="L192" s="44"/>
      <c r="M192" s="44"/>
    </row>
    <row r="193" spans="1:13" s="50" customFormat="1" ht="60" x14ac:dyDescent="0.25">
      <c r="A193" s="52">
        <v>182</v>
      </c>
      <c r="B193" s="68"/>
      <c r="C193" s="43" t="s">
        <v>729</v>
      </c>
      <c r="D193" s="76" t="s">
        <v>729</v>
      </c>
      <c r="E193" s="21" t="s">
        <v>28</v>
      </c>
      <c r="F193" s="75">
        <v>5000</v>
      </c>
      <c r="G193" s="3"/>
      <c r="H193" s="10">
        <f t="shared" si="0"/>
        <v>0</v>
      </c>
      <c r="I193" s="4"/>
      <c r="J193" s="10">
        <f t="shared" si="5"/>
        <v>0</v>
      </c>
      <c r="K193" s="14">
        <f t="shared" si="6"/>
        <v>0</v>
      </c>
      <c r="L193" s="44"/>
      <c r="M193" s="44"/>
    </row>
    <row r="194" spans="1:13" s="50" customFormat="1" ht="60" x14ac:dyDescent="0.25">
      <c r="A194" s="52">
        <v>183</v>
      </c>
      <c r="B194" s="68"/>
      <c r="C194" s="43" t="s">
        <v>730</v>
      </c>
      <c r="D194" s="76" t="s">
        <v>730</v>
      </c>
      <c r="E194" s="21" t="s">
        <v>28</v>
      </c>
      <c r="F194" s="75">
        <v>5000</v>
      </c>
      <c r="G194" s="3"/>
      <c r="H194" s="10">
        <f t="shared" si="0"/>
        <v>0</v>
      </c>
      <c r="I194" s="4"/>
      <c r="J194" s="10">
        <f t="shared" si="5"/>
        <v>0</v>
      </c>
      <c r="K194" s="14">
        <f t="shared" si="6"/>
        <v>0</v>
      </c>
      <c r="L194" s="44"/>
      <c r="M194" s="44"/>
    </row>
    <row r="195" spans="1:13" s="50" customFormat="1" ht="60" x14ac:dyDescent="0.25">
      <c r="A195" s="52">
        <v>184</v>
      </c>
      <c r="B195" s="68"/>
      <c r="C195" s="43" t="s">
        <v>731</v>
      </c>
      <c r="D195" s="76" t="s">
        <v>731</v>
      </c>
      <c r="E195" s="21" t="s">
        <v>28</v>
      </c>
      <c r="F195" s="75">
        <v>3000</v>
      </c>
      <c r="G195" s="3"/>
      <c r="H195" s="10">
        <f t="shared" si="0"/>
        <v>0</v>
      </c>
      <c r="I195" s="4"/>
      <c r="J195" s="10">
        <f t="shared" si="5"/>
        <v>0</v>
      </c>
      <c r="K195" s="14">
        <f t="shared" si="6"/>
        <v>0</v>
      </c>
      <c r="L195" s="44"/>
      <c r="M195" s="44"/>
    </row>
    <row r="196" spans="1:13" s="50" customFormat="1" ht="45" x14ac:dyDescent="0.25">
      <c r="A196" s="52">
        <v>185</v>
      </c>
      <c r="B196" s="68"/>
      <c r="C196" s="43" t="s">
        <v>732</v>
      </c>
      <c r="D196" s="76" t="s">
        <v>732</v>
      </c>
      <c r="E196" s="21" t="s">
        <v>733</v>
      </c>
      <c r="F196" s="75">
        <v>6</v>
      </c>
      <c r="G196" s="3"/>
      <c r="H196" s="10">
        <f t="shared" si="0"/>
        <v>0</v>
      </c>
      <c r="I196" s="4"/>
      <c r="J196" s="10">
        <f t="shared" si="5"/>
        <v>0</v>
      </c>
      <c r="K196" s="14">
        <f t="shared" si="6"/>
        <v>0</v>
      </c>
      <c r="L196" s="44"/>
      <c r="M196" s="44"/>
    </row>
    <row r="197" spans="1:13" s="50" customFormat="1" ht="45" x14ac:dyDescent="0.25">
      <c r="A197" s="52">
        <v>186</v>
      </c>
      <c r="B197" s="68"/>
      <c r="C197" s="43" t="s">
        <v>734</v>
      </c>
      <c r="D197" s="76" t="s">
        <v>734</v>
      </c>
      <c r="E197" s="21" t="s">
        <v>733</v>
      </c>
      <c r="F197" s="75">
        <v>6</v>
      </c>
      <c r="G197" s="3"/>
      <c r="H197" s="10">
        <f t="shared" si="0"/>
        <v>0</v>
      </c>
      <c r="I197" s="4"/>
      <c r="J197" s="10">
        <f t="shared" si="5"/>
        <v>0</v>
      </c>
      <c r="K197" s="14">
        <f t="shared" si="6"/>
        <v>0</v>
      </c>
      <c r="L197" s="44"/>
      <c r="M197" s="44"/>
    </row>
    <row r="198" spans="1:13" s="50" customFormat="1" ht="45" x14ac:dyDescent="0.25">
      <c r="A198" s="52">
        <v>187</v>
      </c>
      <c r="B198" s="68"/>
      <c r="C198" s="43" t="s">
        <v>735</v>
      </c>
      <c r="D198" s="76" t="s">
        <v>735</v>
      </c>
      <c r="E198" s="21" t="s">
        <v>736</v>
      </c>
      <c r="F198" s="75">
        <v>3</v>
      </c>
      <c r="G198" s="3"/>
      <c r="H198" s="10">
        <f t="shared" si="0"/>
        <v>0</v>
      </c>
      <c r="I198" s="4"/>
      <c r="J198" s="10">
        <f t="shared" si="5"/>
        <v>0</v>
      </c>
      <c r="K198" s="14">
        <f t="shared" si="6"/>
        <v>0</v>
      </c>
      <c r="L198" s="44"/>
      <c r="M198" s="44"/>
    </row>
    <row r="199" spans="1:13" s="50" customFormat="1" ht="45" x14ac:dyDescent="0.25">
      <c r="A199" s="52">
        <v>188</v>
      </c>
      <c r="B199" s="68"/>
      <c r="C199" s="43" t="s">
        <v>737</v>
      </c>
      <c r="D199" s="76" t="s">
        <v>737</v>
      </c>
      <c r="E199" s="21" t="s">
        <v>738</v>
      </c>
      <c r="F199" s="75">
        <v>3</v>
      </c>
      <c r="G199" s="3"/>
      <c r="H199" s="10">
        <f t="shared" si="0"/>
        <v>0</v>
      </c>
      <c r="I199" s="4"/>
      <c r="J199" s="10">
        <f t="shared" si="5"/>
        <v>0</v>
      </c>
      <c r="K199" s="14">
        <f t="shared" si="6"/>
        <v>0</v>
      </c>
      <c r="L199" s="44"/>
      <c r="M199" s="44"/>
    </row>
    <row r="200" spans="1:13" s="50" customFormat="1" ht="45" x14ac:dyDescent="0.25">
      <c r="A200" s="52">
        <v>189</v>
      </c>
      <c r="B200" s="68"/>
      <c r="C200" s="43" t="s">
        <v>739</v>
      </c>
      <c r="D200" s="76" t="s">
        <v>740</v>
      </c>
      <c r="E200" s="21" t="s">
        <v>28</v>
      </c>
      <c r="F200" s="75">
        <v>20</v>
      </c>
      <c r="G200" s="3"/>
      <c r="H200" s="10">
        <f t="shared" si="0"/>
        <v>0</v>
      </c>
      <c r="I200" s="4"/>
      <c r="J200" s="10">
        <f t="shared" si="5"/>
        <v>0</v>
      </c>
      <c r="K200" s="14">
        <f t="shared" si="6"/>
        <v>0</v>
      </c>
      <c r="L200" s="44"/>
      <c r="M200" s="44"/>
    </row>
    <row r="201" spans="1:13" s="50" customFormat="1" ht="45" x14ac:dyDescent="0.25">
      <c r="A201" s="52">
        <v>190</v>
      </c>
      <c r="B201" s="68"/>
      <c r="C201" s="43" t="s">
        <v>741</v>
      </c>
      <c r="D201" s="76" t="s">
        <v>742</v>
      </c>
      <c r="E201" s="21" t="s">
        <v>28</v>
      </c>
      <c r="F201" s="75">
        <v>1</v>
      </c>
      <c r="G201" s="3"/>
      <c r="H201" s="10">
        <f t="shared" si="0"/>
        <v>0</v>
      </c>
      <c r="I201" s="4"/>
      <c r="J201" s="10">
        <f t="shared" si="5"/>
        <v>0</v>
      </c>
      <c r="K201" s="14">
        <f t="shared" si="6"/>
        <v>0</v>
      </c>
      <c r="L201" s="44"/>
      <c r="M201" s="44"/>
    </row>
    <row r="202" spans="1:13" s="50" customFormat="1" ht="45" x14ac:dyDescent="0.25">
      <c r="A202" s="52">
        <v>191</v>
      </c>
      <c r="B202" s="68"/>
      <c r="C202" s="43" t="s">
        <v>743</v>
      </c>
      <c r="D202" s="76" t="s">
        <v>744</v>
      </c>
      <c r="E202" s="21" t="s">
        <v>28</v>
      </c>
      <c r="F202" s="75">
        <v>2</v>
      </c>
      <c r="G202" s="3"/>
      <c r="H202" s="10">
        <f t="shared" si="0"/>
        <v>0</v>
      </c>
      <c r="I202" s="4"/>
      <c r="J202" s="10">
        <f t="shared" si="5"/>
        <v>0</v>
      </c>
      <c r="K202" s="14">
        <f t="shared" si="6"/>
        <v>0</v>
      </c>
      <c r="L202" s="44"/>
      <c r="M202" s="44"/>
    </row>
    <row r="203" spans="1:13" s="50" customFormat="1" ht="75" x14ac:dyDescent="0.25">
      <c r="A203" s="52">
        <v>192</v>
      </c>
      <c r="B203" s="68"/>
      <c r="C203" s="43" t="s">
        <v>745</v>
      </c>
      <c r="D203" s="76" t="s">
        <v>746</v>
      </c>
      <c r="E203" s="21" t="s">
        <v>28</v>
      </c>
      <c r="F203" s="75">
        <v>12</v>
      </c>
      <c r="G203" s="3"/>
      <c r="H203" s="10">
        <f t="shared" si="0"/>
        <v>0</v>
      </c>
      <c r="I203" s="4"/>
      <c r="J203" s="10">
        <f t="shared" si="5"/>
        <v>0</v>
      </c>
      <c r="K203" s="14">
        <f t="shared" si="6"/>
        <v>0</v>
      </c>
      <c r="L203" s="44"/>
      <c r="M203" s="44"/>
    </row>
    <row r="204" spans="1:13" s="50" customFormat="1" ht="30" x14ac:dyDescent="0.25">
      <c r="A204" s="52">
        <v>193</v>
      </c>
      <c r="B204" s="68"/>
      <c r="C204" s="43" t="s">
        <v>747</v>
      </c>
      <c r="D204" s="76" t="s">
        <v>748</v>
      </c>
      <c r="E204" s="21" t="s">
        <v>28</v>
      </c>
      <c r="F204" s="75">
        <v>1</v>
      </c>
      <c r="G204" s="3"/>
      <c r="H204" s="10">
        <f t="shared" si="0"/>
        <v>0</v>
      </c>
      <c r="I204" s="4"/>
      <c r="J204" s="10">
        <f t="shared" ref="J204:J267" si="7">ROUND(H204*I204,2)</f>
        <v>0</v>
      </c>
      <c r="K204" s="14">
        <f t="shared" ref="K204:K267" si="8">ROUND(H204+J204,2)</f>
        <v>0</v>
      </c>
      <c r="L204" s="44"/>
      <c r="M204" s="44"/>
    </row>
    <row r="205" spans="1:13" s="50" customFormat="1" ht="30" x14ac:dyDescent="0.25">
      <c r="A205" s="52">
        <v>194</v>
      </c>
      <c r="B205" s="68"/>
      <c r="C205" s="43" t="s">
        <v>749</v>
      </c>
      <c r="D205" s="76" t="s">
        <v>749</v>
      </c>
      <c r="E205" s="21" t="s">
        <v>28</v>
      </c>
      <c r="F205" s="75">
        <v>1</v>
      </c>
      <c r="G205" s="3"/>
      <c r="H205" s="10">
        <f t="shared" si="0"/>
        <v>0</v>
      </c>
      <c r="I205" s="4"/>
      <c r="J205" s="10">
        <f t="shared" si="7"/>
        <v>0</v>
      </c>
      <c r="K205" s="14">
        <f t="shared" si="8"/>
        <v>0</v>
      </c>
      <c r="L205" s="44"/>
      <c r="M205" s="44"/>
    </row>
    <row r="206" spans="1:13" s="50" customFormat="1" x14ac:dyDescent="0.25">
      <c r="A206" s="52">
        <v>195</v>
      </c>
      <c r="B206" s="68"/>
      <c r="C206" s="43" t="s">
        <v>750</v>
      </c>
      <c r="D206" s="76" t="s">
        <v>750</v>
      </c>
      <c r="E206" s="21" t="s">
        <v>28</v>
      </c>
      <c r="F206" s="75">
        <v>2</v>
      </c>
      <c r="G206" s="3"/>
      <c r="H206" s="10">
        <f t="shared" si="0"/>
        <v>0</v>
      </c>
      <c r="I206" s="4"/>
      <c r="J206" s="10">
        <f t="shared" si="7"/>
        <v>0</v>
      </c>
      <c r="K206" s="14">
        <f t="shared" si="8"/>
        <v>0</v>
      </c>
      <c r="L206" s="44"/>
      <c r="M206" s="44"/>
    </row>
    <row r="207" spans="1:13" s="50" customFormat="1" x14ac:dyDescent="0.25">
      <c r="A207" s="52">
        <v>196</v>
      </c>
      <c r="B207" s="68"/>
      <c r="C207" s="43" t="s">
        <v>751</v>
      </c>
      <c r="D207" s="76" t="s">
        <v>751</v>
      </c>
      <c r="E207" s="21" t="s">
        <v>28</v>
      </c>
      <c r="F207" s="75">
        <v>2</v>
      </c>
      <c r="G207" s="3"/>
      <c r="H207" s="10">
        <f t="shared" si="0"/>
        <v>0</v>
      </c>
      <c r="I207" s="4"/>
      <c r="J207" s="10">
        <f t="shared" si="7"/>
        <v>0</v>
      </c>
      <c r="K207" s="14">
        <f t="shared" si="8"/>
        <v>0</v>
      </c>
      <c r="L207" s="44"/>
      <c r="M207" s="44"/>
    </row>
    <row r="208" spans="1:13" s="50" customFormat="1" ht="30" x14ac:dyDescent="0.25">
      <c r="A208" s="52">
        <v>197</v>
      </c>
      <c r="B208" s="68"/>
      <c r="C208" s="43" t="s">
        <v>752</v>
      </c>
      <c r="D208" s="76" t="s">
        <v>753</v>
      </c>
      <c r="E208" s="21" t="s">
        <v>28</v>
      </c>
      <c r="F208" s="75">
        <v>1500</v>
      </c>
      <c r="G208" s="3"/>
      <c r="H208" s="10">
        <f t="shared" ref="H208:H271" si="9">ROUND(F208*G208,2)</f>
        <v>0</v>
      </c>
      <c r="I208" s="4"/>
      <c r="J208" s="10">
        <f t="shared" si="7"/>
        <v>0</v>
      </c>
      <c r="K208" s="14">
        <f t="shared" si="8"/>
        <v>0</v>
      </c>
      <c r="L208" s="44"/>
      <c r="M208" s="44"/>
    </row>
    <row r="209" spans="1:13" s="50" customFormat="1" ht="30" x14ac:dyDescent="0.25">
      <c r="A209" s="52">
        <v>198</v>
      </c>
      <c r="B209" s="68"/>
      <c r="C209" s="43" t="s">
        <v>754</v>
      </c>
      <c r="D209" s="76" t="s">
        <v>755</v>
      </c>
      <c r="E209" s="21" t="s">
        <v>28</v>
      </c>
      <c r="F209" s="75">
        <v>600</v>
      </c>
      <c r="G209" s="3"/>
      <c r="H209" s="10">
        <f t="shared" si="9"/>
        <v>0</v>
      </c>
      <c r="I209" s="4"/>
      <c r="J209" s="10">
        <f t="shared" si="7"/>
        <v>0</v>
      </c>
      <c r="K209" s="14">
        <f t="shared" si="8"/>
        <v>0</v>
      </c>
      <c r="L209" s="44"/>
      <c r="M209" s="44"/>
    </row>
    <row r="210" spans="1:13" s="50" customFormat="1" ht="60" x14ac:dyDescent="0.25">
      <c r="A210" s="52">
        <v>199</v>
      </c>
      <c r="B210" s="68"/>
      <c r="C210" s="43" t="s">
        <v>756</v>
      </c>
      <c r="D210" s="76" t="s">
        <v>757</v>
      </c>
      <c r="E210" s="21" t="s">
        <v>28</v>
      </c>
      <c r="F210" s="75">
        <v>250</v>
      </c>
      <c r="G210" s="3"/>
      <c r="H210" s="10">
        <f t="shared" si="9"/>
        <v>0</v>
      </c>
      <c r="I210" s="4"/>
      <c r="J210" s="10">
        <f t="shared" si="7"/>
        <v>0</v>
      </c>
      <c r="K210" s="14">
        <f t="shared" si="8"/>
        <v>0</v>
      </c>
      <c r="L210" s="44"/>
      <c r="M210" s="44"/>
    </row>
    <row r="211" spans="1:13" s="50" customFormat="1" ht="45" x14ac:dyDescent="0.25">
      <c r="A211" s="52">
        <v>200</v>
      </c>
      <c r="B211" s="68"/>
      <c r="C211" s="43" t="s">
        <v>758</v>
      </c>
      <c r="D211" s="76" t="s">
        <v>759</v>
      </c>
      <c r="E211" s="21" t="s">
        <v>28</v>
      </c>
      <c r="F211" s="75">
        <v>20</v>
      </c>
      <c r="G211" s="3"/>
      <c r="H211" s="10">
        <f t="shared" si="9"/>
        <v>0</v>
      </c>
      <c r="I211" s="4"/>
      <c r="J211" s="10">
        <f t="shared" si="7"/>
        <v>0</v>
      </c>
      <c r="K211" s="14">
        <f t="shared" si="8"/>
        <v>0</v>
      </c>
      <c r="L211" s="44"/>
      <c r="M211" s="44"/>
    </row>
    <row r="212" spans="1:13" s="50" customFormat="1" ht="45" x14ac:dyDescent="0.25">
      <c r="A212" s="52">
        <v>201</v>
      </c>
      <c r="B212" s="68"/>
      <c r="C212" s="43" t="s">
        <v>760</v>
      </c>
      <c r="D212" s="76" t="s">
        <v>761</v>
      </c>
      <c r="E212" s="21" t="s">
        <v>28</v>
      </c>
      <c r="F212" s="75">
        <v>20</v>
      </c>
      <c r="G212" s="3"/>
      <c r="H212" s="10">
        <f t="shared" si="9"/>
        <v>0</v>
      </c>
      <c r="I212" s="4"/>
      <c r="J212" s="10">
        <f t="shared" si="7"/>
        <v>0</v>
      </c>
      <c r="K212" s="14">
        <f t="shared" si="8"/>
        <v>0</v>
      </c>
      <c r="L212" s="44"/>
      <c r="M212" s="44"/>
    </row>
    <row r="213" spans="1:13" s="50" customFormat="1" ht="75" x14ac:dyDescent="0.25">
      <c r="A213" s="52">
        <v>202</v>
      </c>
      <c r="B213" s="68"/>
      <c r="C213" s="43" t="s">
        <v>762</v>
      </c>
      <c r="D213" s="76" t="s">
        <v>763</v>
      </c>
      <c r="E213" s="21" t="s">
        <v>28</v>
      </c>
      <c r="F213" s="75">
        <v>12</v>
      </c>
      <c r="G213" s="3"/>
      <c r="H213" s="10">
        <f t="shared" si="9"/>
        <v>0</v>
      </c>
      <c r="I213" s="4"/>
      <c r="J213" s="10">
        <f t="shared" si="7"/>
        <v>0</v>
      </c>
      <c r="K213" s="14">
        <f t="shared" si="8"/>
        <v>0</v>
      </c>
      <c r="L213" s="44"/>
      <c r="M213" s="44"/>
    </row>
    <row r="214" spans="1:13" s="50" customFormat="1" ht="60" x14ac:dyDescent="0.25">
      <c r="A214" s="52">
        <v>203</v>
      </c>
      <c r="B214" s="68"/>
      <c r="C214" s="43" t="s">
        <v>764</v>
      </c>
      <c r="D214" s="76" t="s">
        <v>765</v>
      </c>
      <c r="E214" s="21" t="s">
        <v>28</v>
      </c>
      <c r="F214" s="75">
        <v>2</v>
      </c>
      <c r="G214" s="3"/>
      <c r="H214" s="10">
        <f t="shared" si="9"/>
        <v>0</v>
      </c>
      <c r="I214" s="4"/>
      <c r="J214" s="10">
        <f t="shared" si="7"/>
        <v>0</v>
      </c>
      <c r="K214" s="14">
        <f t="shared" si="8"/>
        <v>0</v>
      </c>
      <c r="L214" s="44"/>
      <c r="M214" s="44"/>
    </row>
    <row r="215" spans="1:13" s="50" customFormat="1" ht="60" x14ac:dyDescent="0.25">
      <c r="A215" s="52">
        <v>204</v>
      </c>
      <c r="B215" s="68"/>
      <c r="C215" s="43" t="s">
        <v>766</v>
      </c>
      <c r="D215" s="76" t="s">
        <v>767</v>
      </c>
      <c r="E215" s="21" t="s">
        <v>28</v>
      </c>
      <c r="F215" s="75">
        <v>4</v>
      </c>
      <c r="G215" s="3"/>
      <c r="H215" s="10">
        <f t="shared" si="9"/>
        <v>0</v>
      </c>
      <c r="I215" s="4"/>
      <c r="J215" s="10">
        <f t="shared" si="7"/>
        <v>0</v>
      </c>
      <c r="K215" s="14">
        <f t="shared" si="8"/>
        <v>0</v>
      </c>
      <c r="L215" s="44"/>
      <c r="M215" s="44"/>
    </row>
    <row r="216" spans="1:13" s="50" customFormat="1" ht="45" x14ac:dyDescent="0.25">
      <c r="A216" s="52">
        <v>205</v>
      </c>
      <c r="B216" s="68"/>
      <c r="C216" s="43" t="s">
        <v>768</v>
      </c>
      <c r="D216" s="76" t="s">
        <v>769</v>
      </c>
      <c r="E216" s="21" t="s">
        <v>28</v>
      </c>
      <c r="F216" s="75">
        <v>3</v>
      </c>
      <c r="G216" s="3"/>
      <c r="H216" s="10">
        <f t="shared" si="9"/>
        <v>0</v>
      </c>
      <c r="I216" s="4"/>
      <c r="J216" s="10">
        <f t="shared" si="7"/>
        <v>0</v>
      </c>
      <c r="K216" s="14">
        <f t="shared" si="8"/>
        <v>0</v>
      </c>
      <c r="L216" s="44"/>
      <c r="M216" s="44"/>
    </row>
    <row r="217" spans="1:13" s="50" customFormat="1" ht="30" x14ac:dyDescent="0.25">
      <c r="A217" s="52">
        <v>206</v>
      </c>
      <c r="B217" s="68"/>
      <c r="C217" s="43" t="s">
        <v>770</v>
      </c>
      <c r="D217" s="76" t="s">
        <v>770</v>
      </c>
      <c r="E217" s="21" t="s">
        <v>28</v>
      </c>
      <c r="F217" s="75">
        <v>1000</v>
      </c>
      <c r="G217" s="3"/>
      <c r="H217" s="10">
        <f t="shared" si="9"/>
        <v>0</v>
      </c>
      <c r="I217" s="4"/>
      <c r="J217" s="10">
        <f t="shared" si="7"/>
        <v>0</v>
      </c>
      <c r="K217" s="14">
        <f t="shared" si="8"/>
        <v>0</v>
      </c>
      <c r="L217" s="44"/>
      <c r="M217" s="44"/>
    </row>
    <row r="218" spans="1:13" s="50" customFormat="1" ht="30" x14ac:dyDescent="0.25">
      <c r="A218" s="52">
        <v>207</v>
      </c>
      <c r="B218" s="68"/>
      <c r="C218" s="43" t="s">
        <v>771</v>
      </c>
      <c r="D218" s="76" t="s">
        <v>772</v>
      </c>
      <c r="E218" s="21" t="s">
        <v>28</v>
      </c>
      <c r="F218" s="75">
        <v>100</v>
      </c>
      <c r="G218" s="3"/>
      <c r="H218" s="10">
        <f t="shared" si="9"/>
        <v>0</v>
      </c>
      <c r="I218" s="4"/>
      <c r="J218" s="10">
        <f t="shared" si="7"/>
        <v>0</v>
      </c>
      <c r="K218" s="14">
        <f t="shared" si="8"/>
        <v>0</v>
      </c>
      <c r="L218" s="44"/>
      <c r="M218" s="44"/>
    </row>
    <row r="219" spans="1:13" s="50" customFormat="1" ht="30" x14ac:dyDescent="0.25">
      <c r="A219" s="52">
        <v>208</v>
      </c>
      <c r="B219" s="68"/>
      <c r="C219" s="43" t="s">
        <v>773</v>
      </c>
      <c r="D219" s="76" t="s">
        <v>774</v>
      </c>
      <c r="E219" s="21" t="s">
        <v>28</v>
      </c>
      <c r="F219" s="75">
        <v>100</v>
      </c>
      <c r="G219" s="3"/>
      <c r="H219" s="10">
        <f t="shared" si="9"/>
        <v>0</v>
      </c>
      <c r="I219" s="4"/>
      <c r="J219" s="10">
        <f t="shared" si="7"/>
        <v>0</v>
      </c>
      <c r="K219" s="14">
        <f t="shared" si="8"/>
        <v>0</v>
      </c>
      <c r="L219" s="44"/>
      <c r="M219" s="44"/>
    </row>
    <row r="220" spans="1:13" s="50" customFormat="1" ht="30" x14ac:dyDescent="0.25">
      <c r="A220" s="52">
        <v>209</v>
      </c>
      <c r="B220" s="68"/>
      <c r="C220" s="43" t="s">
        <v>412</v>
      </c>
      <c r="D220" s="76" t="s">
        <v>413</v>
      </c>
      <c r="E220" s="21" t="s">
        <v>28</v>
      </c>
      <c r="F220" s="75">
        <v>16000</v>
      </c>
      <c r="G220" s="3"/>
      <c r="H220" s="10">
        <f t="shared" si="9"/>
        <v>0</v>
      </c>
      <c r="I220" s="4"/>
      <c r="J220" s="10">
        <f t="shared" si="7"/>
        <v>0</v>
      </c>
      <c r="K220" s="14">
        <f t="shared" si="8"/>
        <v>0</v>
      </c>
      <c r="L220" s="44"/>
      <c r="M220" s="44"/>
    </row>
    <row r="221" spans="1:13" s="50" customFormat="1" ht="120" x14ac:dyDescent="0.25">
      <c r="A221" s="52">
        <v>210</v>
      </c>
      <c r="B221" s="68"/>
      <c r="C221" s="43" t="s">
        <v>775</v>
      </c>
      <c r="D221" s="76" t="s">
        <v>776</v>
      </c>
      <c r="E221" s="21" t="s">
        <v>28</v>
      </c>
      <c r="F221" s="75">
        <v>3</v>
      </c>
      <c r="G221" s="3"/>
      <c r="H221" s="10">
        <f t="shared" si="9"/>
        <v>0</v>
      </c>
      <c r="I221" s="4"/>
      <c r="J221" s="10">
        <f t="shared" si="7"/>
        <v>0</v>
      </c>
      <c r="K221" s="14">
        <f t="shared" si="8"/>
        <v>0</v>
      </c>
      <c r="L221" s="44"/>
      <c r="M221" s="44"/>
    </row>
    <row r="222" spans="1:13" s="50" customFormat="1" ht="120" x14ac:dyDescent="0.25">
      <c r="A222" s="52">
        <v>211</v>
      </c>
      <c r="B222" s="68"/>
      <c r="C222" s="43" t="s">
        <v>777</v>
      </c>
      <c r="D222" s="76" t="s">
        <v>778</v>
      </c>
      <c r="E222" s="21" t="s">
        <v>28</v>
      </c>
      <c r="F222" s="75">
        <v>1</v>
      </c>
      <c r="G222" s="3"/>
      <c r="H222" s="10">
        <f t="shared" si="9"/>
        <v>0</v>
      </c>
      <c r="I222" s="4"/>
      <c r="J222" s="10">
        <f t="shared" si="7"/>
        <v>0</v>
      </c>
      <c r="K222" s="14">
        <f t="shared" si="8"/>
        <v>0</v>
      </c>
      <c r="L222" s="44"/>
      <c r="M222" s="44"/>
    </row>
    <row r="223" spans="1:13" s="50" customFormat="1" ht="120" x14ac:dyDescent="0.25">
      <c r="A223" s="52">
        <v>212</v>
      </c>
      <c r="B223" s="68"/>
      <c r="C223" s="43" t="s">
        <v>779</v>
      </c>
      <c r="D223" s="76" t="s">
        <v>780</v>
      </c>
      <c r="E223" s="21" t="s">
        <v>28</v>
      </c>
      <c r="F223" s="75">
        <v>1</v>
      </c>
      <c r="G223" s="3"/>
      <c r="H223" s="10">
        <f t="shared" si="9"/>
        <v>0</v>
      </c>
      <c r="I223" s="4"/>
      <c r="J223" s="10">
        <f t="shared" si="7"/>
        <v>0</v>
      </c>
      <c r="K223" s="14">
        <f t="shared" si="8"/>
        <v>0</v>
      </c>
      <c r="L223" s="44"/>
      <c r="M223" s="44"/>
    </row>
    <row r="224" spans="1:13" s="50" customFormat="1" ht="120" x14ac:dyDescent="0.25">
      <c r="A224" s="52">
        <v>213</v>
      </c>
      <c r="B224" s="68"/>
      <c r="C224" s="43" t="s">
        <v>781</v>
      </c>
      <c r="D224" s="76" t="s">
        <v>782</v>
      </c>
      <c r="E224" s="21" t="s">
        <v>28</v>
      </c>
      <c r="F224" s="75">
        <v>1</v>
      </c>
      <c r="G224" s="3"/>
      <c r="H224" s="10">
        <f t="shared" si="9"/>
        <v>0</v>
      </c>
      <c r="I224" s="4"/>
      <c r="J224" s="10">
        <f t="shared" si="7"/>
        <v>0</v>
      </c>
      <c r="K224" s="14">
        <f t="shared" si="8"/>
        <v>0</v>
      </c>
      <c r="L224" s="44"/>
      <c r="M224" s="44"/>
    </row>
    <row r="225" spans="1:13" s="50" customFormat="1" ht="60" x14ac:dyDescent="0.25">
      <c r="A225" s="52">
        <v>214</v>
      </c>
      <c r="B225" s="68"/>
      <c r="C225" s="43" t="s">
        <v>783</v>
      </c>
      <c r="D225" s="76" t="s">
        <v>784</v>
      </c>
      <c r="E225" s="21" t="s">
        <v>28</v>
      </c>
      <c r="F225" s="75">
        <v>15</v>
      </c>
      <c r="G225" s="3"/>
      <c r="H225" s="10">
        <f t="shared" si="9"/>
        <v>0</v>
      </c>
      <c r="I225" s="4"/>
      <c r="J225" s="10">
        <f t="shared" si="7"/>
        <v>0</v>
      </c>
      <c r="K225" s="14">
        <f t="shared" si="8"/>
        <v>0</v>
      </c>
      <c r="L225" s="44"/>
      <c r="M225" s="44"/>
    </row>
    <row r="226" spans="1:13" s="50" customFormat="1" ht="60" x14ac:dyDescent="0.25">
      <c r="A226" s="52">
        <v>215</v>
      </c>
      <c r="B226" s="68"/>
      <c r="C226" s="43" t="s">
        <v>785</v>
      </c>
      <c r="D226" s="76" t="s">
        <v>786</v>
      </c>
      <c r="E226" s="21" t="s">
        <v>28</v>
      </c>
      <c r="F226" s="75">
        <v>15</v>
      </c>
      <c r="G226" s="3"/>
      <c r="H226" s="10">
        <f t="shared" si="9"/>
        <v>0</v>
      </c>
      <c r="I226" s="4"/>
      <c r="J226" s="10">
        <f t="shared" si="7"/>
        <v>0</v>
      </c>
      <c r="K226" s="14">
        <f t="shared" si="8"/>
        <v>0</v>
      </c>
      <c r="L226" s="44"/>
      <c r="M226" s="44"/>
    </row>
    <row r="227" spans="1:13" s="50" customFormat="1" ht="60" x14ac:dyDescent="0.25">
      <c r="A227" s="52">
        <v>216</v>
      </c>
      <c r="B227" s="68"/>
      <c r="C227" s="43" t="s">
        <v>787</v>
      </c>
      <c r="D227" s="76" t="s">
        <v>788</v>
      </c>
      <c r="E227" s="21" t="s">
        <v>28</v>
      </c>
      <c r="F227" s="75">
        <v>5</v>
      </c>
      <c r="G227" s="3"/>
      <c r="H227" s="10">
        <f t="shared" si="9"/>
        <v>0</v>
      </c>
      <c r="I227" s="4"/>
      <c r="J227" s="10">
        <f t="shared" si="7"/>
        <v>0</v>
      </c>
      <c r="K227" s="14">
        <f t="shared" si="8"/>
        <v>0</v>
      </c>
      <c r="L227" s="44"/>
      <c r="M227" s="44"/>
    </row>
    <row r="228" spans="1:13" s="50" customFormat="1" ht="60" x14ac:dyDescent="0.25">
      <c r="A228" s="52">
        <v>217</v>
      </c>
      <c r="B228" s="68"/>
      <c r="C228" s="43" t="s">
        <v>789</v>
      </c>
      <c r="D228" s="76" t="s">
        <v>790</v>
      </c>
      <c r="E228" s="21" t="s">
        <v>28</v>
      </c>
      <c r="F228" s="75">
        <v>5</v>
      </c>
      <c r="G228" s="3"/>
      <c r="H228" s="10">
        <f t="shared" si="9"/>
        <v>0</v>
      </c>
      <c r="I228" s="4"/>
      <c r="J228" s="10">
        <f t="shared" si="7"/>
        <v>0</v>
      </c>
      <c r="K228" s="14">
        <f t="shared" si="8"/>
        <v>0</v>
      </c>
      <c r="L228" s="44"/>
      <c r="M228" s="44"/>
    </row>
    <row r="229" spans="1:13" s="50" customFormat="1" ht="60" x14ac:dyDescent="0.25">
      <c r="A229" s="52">
        <v>218</v>
      </c>
      <c r="B229" s="68"/>
      <c r="C229" s="43" t="s">
        <v>791</v>
      </c>
      <c r="D229" s="76" t="s">
        <v>792</v>
      </c>
      <c r="E229" s="21" t="s">
        <v>28</v>
      </c>
      <c r="F229" s="75">
        <v>5</v>
      </c>
      <c r="G229" s="3"/>
      <c r="H229" s="10">
        <f t="shared" si="9"/>
        <v>0</v>
      </c>
      <c r="I229" s="4"/>
      <c r="J229" s="10">
        <f t="shared" si="7"/>
        <v>0</v>
      </c>
      <c r="K229" s="14">
        <f t="shared" si="8"/>
        <v>0</v>
      </c>
      <c r="L229" s="44"/>
      <c r="M229" s="44"/>
    </row>
    <row r="230" spans="1:13" s="50" customFormat="1" ht="60" x14ac:dyDescent="0.25">
      <c r="A230" s="52">
        <v>219</v>
      </c>
      <c r="B230" s="68"/>
      <c r="C230" s="43" t="s">
        <v>793</v>
      </c>
      <c r="D230" s="76" t="s">
        <v>794</v>
      </c>
      <c r="E230" s="21" t="s">
        <v>28</v>
      </c>
      <c r="F230" s="75">
        <v>5</v>
      </c>
      <c r="G230" s="3"/>
      <c r="H230" s="10">
        <f t="shared" si="9"/>
        <v>0</v>
      </c>
      <c r="I230" s="4"/>
      <c r="J230" s="10">
        <f t="shared" si="7"/>
        <v>0</v>
      </c>
      <c r="K230" s="14">
        <f t="shared" si="8"/>
        <v>0</v>
      </c>
      <c r="L230" s="44"/>
      <c r="M230" s="44"/>
    </row>
    <row r="231" spans="1:13" s="50" customFormat="1" ht="45" x14ac:dyDescent="0.25">
      <c r="A231" s="52">
        <v>220</v>
      </c>
      <c r="B231" s="68"/>
      <c r="C231" s="43" t="s">
        <v>795</v>
      </c>
      <c r="D231" s="76" t="s">
        <v>796</v>
      </c>
      <c r="E231" s="21" t="s">
        <v>28</v>
      </c>
      <c r="F231" s="75">
        <v>5</v>
      </c>
      <c r="G231" s="3"/>
      <c r="H231" s="10">
        <f t="shared" si="9"/>
        <v>0</v>
      </c>
      <c r="I231" s="4"/>
      <c r="J231" s="10">
        <f t="shared" si="7"/>
        <v>0</v>
      </c>
      <c r="K231" s="14">
        <f t="shared" si="8"/>
        <v>0</v>
      </c>
      <c r="L231" s="44"/>
      <c r="M231" s="44"/>
    </row>
    <row r="232" spans="1:13" s="50" customFormat="1" ht="45" x14ac:dyDescent="0.25">
      <c r="A232" s="52">
        <v>221</v>
      </c>
      <c r="B232" s="68"/>
      <c r="C232" s="43" t="s">
        <v>797</v>
      </c>
      <c r="D232" s="76" t="s">
        <v>798</v>
      </c>
      <c r="E232" s="21" t="s">
        <v>28</v>
      </c>
      <c r="F232" s="75">
        <v>5</v>
      </c>
      <c r="G232" s="3"/>
      <c r="H232" s="10">
        <f t="shared" si="9"/>
        <v>0</v>
      </c>
      <c r="I232" s="4"/>
      <c r="J232" s="10">
        <f t="shared" si="7"/>
        <v>0</v>
      </c>
      <c r="K232" s="14">
        <f t="shared" si="8"/>
        <v>0</v>
      </c>
      <c r="L232" s="44"/>
      <c r="M232" s="44"/>
    </row>
    <row r="233" spans="1:13" s="50" customFormat="1" ht="60" x14ac:dyDescent="0.25">
      <c r="A233" s="52">
        <v>222</v>
      </c>
      <c r="B233" s="68"/>
      <c r="C233" s="43" t="s">
        <v>397</v>
      </c>
      <c r="D233" s="76" t="s">
        <v>398</v>
      </c>
      <c r="E233" s="21" t="s">
        <v>28</v>
      </c>
      <c r="F233" s="75">
        <v>5</v>
      </c>
      <c r="G233" s="3"/>
      <c r="H233" s="10">
        <f t="shared" si="9"/>
        <v>0</v>
      </c>
      <c r="I233" s="4"/>
      <c r="J233" s="10">
        <f t="shared" si="7"/>
        <v>0</v>
      </c>
      <c r="K233" s="14">
        <f t="shared" si="8"/>
        <v>0</v>
      </c>
      <c r="L233" s="44"/>
      <c r="M233" s="44"/>
    </row>
    <row r="234" spans="1:13" s="50" customFormat="1" ht="45" x14ac:dyDescent="0.25">
      <c r="A234" s="52">
        <v>223</v>
      </c>
      <c r="B234" s="68"/>
      <c r="C234" s="43" t="s">
        <v>799</v>
      </c>
      <c r="D234" s="76" t="s">
        <v>800</v>
      </c>
      <c r="E234" s="21" t="s">
        <v>28</v>
      </c>
      <c r="F234" s="75">
        <v>10</v>
      </c>
      <c r="G234" s="3"/>
      <c r="H234" s="10">
        <f t="shared" si="9"/>
        <v>0</v>
      </c>
      <c r="I234" s="4"/>
      <c r="J234" s="10">
        <f t="shared" si="7"/>
        <v>0</v>
      </c>
      <c r="K234" s="14">
        <f t="shared" si="8"/>
        <v>0</v>
      </c>
      <c r="L234" s="44"/>
      <c r="M234" s="44"/>
    </row>
    <row r="235" spans="1:13" s="50" customFormat="1" ht="45" x14ac:dyDescent="0.25">
      <c r="A235" s="52">
        <v>224</v>
      </c>
      <c r="B235" s="68"/>
      <c r="C235" s="43" t="s">
        <v>801</v>
      </c>
      <c r="D235" s="76" t="s">
        <v>802</v>
      </c>
      <c r="E235" s="21" t="s">
        <v>28</v>
      </c>
      <c r="F235" s="75">
        <v>5</v>
      </c>
      <c r="G235" s="3"/>
      <c r="H235" s="10">
        <f t="shared" si="9"/>
        <v>0</v>
      </c>
      <c r="I235" s="4"/>
      <c r="J235" s="10">
        <f t="shared" si="7"/>
        <v>0</v>
      </c>
      <c r="K235" s="14">
        <f t="shared" si="8"/>
        <v>0</v>
      </c>
      <c r="L235" s="44"/>
      <c r="M235" s="44"/>
    </row>
    <row r="236" spans="1:13" s="50" customFormat="1" ht="45" x14ac:dyDescent="0.25">
      <c r="A236" s="52">
        <v>225</v>
      </c>
      <c r="B236" s="68"/>
      <c r="C236" s="43" t="s">
        <v>803</v>
      </c>
      <c r="D236" s="76" t="s">
        <v>804</v>
      </c>
      <c r="E236" s="21" t="s">
        <v>28</v>
      </c>
      <c r="F236" s="75">
        <v>5</v>
      </c>
      <c r="G236" s="3"/>
      <c r="H236" s="10">
        <f t="shared" si="9"/>
        <v>0</v>
      </c>
      <c r="I236" s="4"/>
      <c r="J236" s="10">
        <f t="shared" si="7"/>
        <v>0</v>
      </c>
      <c r="K236" s="14">
        <f t="shared" si="8"/>
        <v>0</v>
      </c>
      <c r="L236" s="44"/>
      <c r="M236" s="44"/>
    </row>
    <row r="237" spans="1:13" s="50" customFormat="1" ht="30" x14ac:dyDescent="0.25">
      <c r="A237" s="52">
        <v>226</v>
      </c>
      <c r="B237" s="68"/>
      <c r="C237" s="43" t="s">
        <v>805</v>
      </c>
      <c r="D237" s="76" t="s">
        <v>404</v>
      </c>
      <c r="E237" s="21" t="s">
        <v>28</v>
      </c>
      <c r="F237" s="75">
        <v>3000</v>
      </c>
      <c r="G237" s="3"/>
      <c r="H237" s="10">
        <f t="shared" si="9"/>
        <v>0</v>
      </c>
      <c r="I237" s="4"/>
      <c r="J237" s="10">
        <f t="shared" si="7"/>
        <v>0</v>
      </c>
      <c r="K237" s="14">
        <f t="shared" si="8"/>
        <v>0</v>
      </c>
      <c r="L237" s="44"/>
      <c r="M237" s="44"/>
    </row>
    <row r="238" spans="1:13" s="50" customFormat="1" ht="30" x14ac:dyDescent="0.25">
      <c r="A238" s="52">
        <v>227</v>
      </c>
      <c r="B238" s="68"/>
      <c r="C238" s="43" t="s">
        <v>806</v>
      </c>
      <c r="D238" s="76" t="s">
        <v>405</v>
      </c>
      <c r="E238" s="21" t="s">
        <v>28</v>
      </c>
      <c r="F238" s="75">
        <v>3000</v>
      </c>
      <c r="G238" s="3"/>
      <c r="H238" s="10">
        <f t="shared" si="9"/>
        <v>0</v>
      </c>
      <c r="I238" s="4"/>
      <c r="J238" s="10">
        <f t="shared" si="7"/>
        <v>0</v>
      </c>
      <c r="K238" s="14">
        <f t="shared" si="8"/>
        <v>0</v>
      </c>
      <c r="L238" s="44"/>
      <c r="M238" s="44"/>
    </row>
    <row r="239" spans="1:13" s="50" customFormat="1" ht="30" x14ac:dyDescent="0.25">
      <c r="A239" s="52">
        <v>228</v>
      </c>
      <c r="B239" s="68"/>
      <c r="C239" s="43" t="s">
        <v>807</v>
      </c>
      <c r="D239" s="76" t="s">
        <v>808</v>
      </c>
      <c r="E239" s="21" t="s">
        <v>28</v>
      </c>
      <c r="F239" s="75">
        <v>3000</v>
      </c>
      <c r="G239" s="3"/>
      <c r="H239" s="10">
        <f t="shared" si="9"/>
        <v>0</v>
      </c>
      <c r="I239" s="4"/>
      <c r="J239" s="10">
        <f t="shared" si="7"/>
        <v>0</v>
      </c>
      <c r="K239" s="14">
        <f t="shared" si="8"/>
        <v>0</v>
      </c>
      <c r="L239" s="44"/>
      <c r="M239" s="44"/>
    </row>
    <row r="240" spans="1:13" s="50" customFormat="1" ht="30" x14ac:dyDescent="0.25">
      <c r="A240" s="52">
        <v>229</v>
      </c>
      <c r="B240" s="68"/>
      <c r="C240" s="43" t="s">
        <v>809</v>
      </c>
      <c r="D240" s="76" t="s">
        <v>810</v>
      </c>
      <c r="E240" s="21" t="s">
        <v>28</v>
      </c>
      <c r="F240" s="75">
        <v>3000</v>
      </c>
      <c r="G240" s="3"/>
      <c r="H240" s="10">
        <f t="shared" si="9"/>
        <v>0</v>
      </c>
      <c r="I240" s="4"/>
      <c r="J240" s="10">
        <f t="shared" si="7"/>
        <v>0</v>
      </c>
      <c r="K240" s="14">
        <f t="shared" si="8"/>
        <v>0</v>
      </c>
      <c r="L240" s="44"/>
      <c r="M240" s="44"/>
    </row>
    <row r="241" spans="1:13" s="50" customFormat="1" ht="75" x14ac:dyDescent="0.25">
      <c r="A241" s="52">
        <v>230</v>
      </c>
      <c r="B241" s="68"/>
      <c r="C241" s="43" t="s">
        <v>811</v>
      </c>
      <c r="D241" s="76" t="s">
        <v>812</v>
      </c>
      <c r="E241" s="21" t="s">
        <v>28</v>
      </c>
      <c r="F241" s="75">
        <v>12</v>
      </c>
      <c r="G241" s="3"/>
      <c r="H241" s="10">
        <f t="shared" si="9"/>
        <v>0</v>
      </c>
      <c r="I241" s="4"/>
      <c r="J241" s="10">
        <f t="shared" si="7"/>
        <v>0</v>
      </c>
      <c r="K241" s="14">
        <f t="shared" si="8"/>
        <v>0</v>
      </c>
      <c r="L241" s="44"/>
      <c r="M241" s="44"/>
    </row>
    <row r="242" spans="1:13" s="50" customFormat="1" ht="45" x14ac:dyDescent="0.25">
      <c r="A242" s="52">
        <v>231</v>
      </c>
      <c r="B242" s="68"/>
      <c r="C242" s="43" t="s">
        <v>813</v>
      </c>
      <c r="D242" s="76" t="s">
        <v>814</v>
      </c>
      <c r="E242" s="21" t="s">
        <v>28</v>
      </c>
      <c r="F242" s="75">
        <v>12</v>
      </c>
      <c r="G242" s="3"/>
      <c r="H242" s="10">
        <f t="shared" si="9"/>
        <v>0</v>
      </c>
      <c r="I242" s="4"/>
      <c r="J242" s="10">
        <f t="shared" si="7"/>
        <v>0</v>
      </c>
      <c r="K242" s="14">
        <f t="shared" si="8"/>
        <v>0</v>
      </c>
      <c r="L242" s="44"/>
      <c r="M242" s="44"/>
    </row>
    <row r="243" spans="1:13" s="50" customFormat="1" ht="210" x14ac:dyDescent="0.25">
      <c r="A243" s="52">
        <v>232</v>
      </c>
      <c r="B243" s="68"/>
      <c r="C243" s="43" t="s">
        <v>815</v>
      </c>
      <c r="D243" s="76" t="s">
        <v>816</v>
      </c>
      <c r="E243" s="21" t="s">
        <v>1069</v>
      </c>
      <c r="F243" s="75">
        <v>5</v>
      </c>
      <c r="G243" s="3"/>
      <c r="H243" s="10">
        <f t="shared" si="9"/>
        <v>0</v>
      </c>
      <c r="I243" s="4"/>
      <c r="J243" s="10">
        <f t="shared" si="7"/>
        <v>0</v>
      </c>
      <c r="K243" s="14">
        <f t="shared" si="8"/>
        <v>0</v>
      </c>
      <c r="L243" s="44"/>
      <c r="M243" s="44"/>
    </row>
    <row r="244" spans="1:13" s="50" customFormat="1" ht="195" x14ac:dyDescent="0.25">
      <c r="A244" s="52">
        <v>233</v>
      </c>
      <c r="B244" s="68"/>
      <c r="C244" s="43" t="s">
        <v>817</v>
      </c>
      <c r="D244" s="76" t="s">
        <v>818</v>
      </c>
      <c r="E244" s="21" t="s">
        <v>1069</v>
      </c>
      <c r="F244" s="75">
        <v>6</v>
      </c>
      <c r="G244" s="3"/>
      <c r="H244" s="10">
        <f t="shared" si="9"/>
        <v>0</v>
      </c>
      <c r="I244" s="4"/>
      <c r="J244" s="10">
        <f t="shared" si="7"/>
        <v>0</v>
      </c>
      <c r="K244" s="14">
        <f t="shared" si="8"/>
        <v>0</v>
      </c>
      <c r="L244" s="44"/>
      <c r="M244" s="44"/>
    </row>
    <row r="245" spans="1:13" s="50" customFormat="1" ht="105" x14ac:dyDescent="0.25">
      <c r="A245" s="52">
        <v>234</v>
      </c>
      <c r="B245" s="68"/>
      <c r="C245" s="43" t="s">
        <v>819</v>
      </c>
      <c r="D245" s="76" t="s">
        <v>820</v>
      </c>
      <c r="E245" s="21" t="s">
        <v>28</v>
      </c>
      <c r="F245" s="75">
        <v>2</v>
      </c>
      <c r="G245" s="3"/>
      <c r="H245" s="10">
        <f t="shared" si="9"/>
        <v>0</v>
      </c>
      <c r="I245" s="4"/>
      <c r="J245" s="10">
        <f t="shared" si="7"/>
        <v>0</v>
      </c>
      <c r="K245" s="14">
        <f t="shared" si="8"/>
        <v>0</v>
      </c>
      <c r="L245" s="44"/>
      <c r="M245" s="44"/>
    </row>
    <row r="246" spans="1:13" s="50" customFormat="1" ht="30" x14ac:dyDescent="0.25">
      <c r="A246" s="52">
        <v>235</v>
      </c>
      <c r="B246" s="68"/>
      <c r="C246" s="43" t="s">
        <v>821</v>
      </c>
      <c r="D246" s="76" t="s">
        <v>822</v>
      </c>
      <c r="E246" s="21" t="s">
        <v>28</v>
      </c>
      <c r="F246" s="75">
        <v>3</v>
      </c>
      <c r="G246" s="3"/>
      <c r="H246" s="10">
        <f t="shared" si="9"/>
        <v>0</v>
      </c>
      <c r="I246" s="4"/>
      <c r="J246" s="10">
        <f t="shared" si="7"/>
        <v>0</v>
      </c>
      <c r="K246" s="14">
        <f t="shared" si="8"/>
        <v>0</v>
      </c>
      <c r="L246" s="44"/>
      <c r="M246" s="44"/>
    </row>
    <row r="247" spans="1:13" s="50" customFormat="1" ht="30" x14ac:dyDescent="0.25">
      <c r="A247" s="52">
        <v>236</v>
      </c>
      <c r="B247" s="68"/>
      <c r="C247" s="43" t="s">
        <v>821</v>
      </c>
      <c r="D247" s="76" t="s">
        <v>823</v>
      </c>
      <c r="E247" s="21" t="s">
        <v>28</v>
      </c>
      <c r="F247" s="75">
        <v>3</v>
      </c>
      <c r="G247" s="3"/>
      <c r="H247" s="10">
        <f t="shared" si="9"/>
        <v>0</v>
      </c>
      <c r="I247" s="4"/>
      <c r="J247" s="10">
        <f t="shared" si="7"/>
        <v>0</v>
      </c>
      <c r="K247" s="14">
        <f t="shared" si="8"/>
        <v>0</v>
      </c>
      <c r="L247" s="44"/>
      <c r="M247" s="44"/>
    </row>
    <row r="248" spans="1:13" s="50" customFormat="1" ht="30" x14ac:dyDescent="0.25">
      <c r="A248" s="52">
        <v>237</v>
      </c>
      <c r="B248" s="68"/>
      <c r="C248" s="43" t="s">
        <v>821</v>
      </c>
      <c r="D248" s="76" t="s">
        <v>824</v>
      </c>
      <c r="E248" s="21" t="s">
        <v>28</v>
      </c>
      <c r="F248" s="75">
        <v>3</v>
      </c>
      <c r="G248" s="3"/>
      <c r="H248" s="10">
        <f t="shared" si="9"/>
        <v>0</v>
      </c>
      <c r="I248" s="4"/>
      <c r="J248" s="10">
        <f t="shared" si="7"/>
        <v>0</v>
      </c>
      <c r="K248" s="14">
        <f t="shared" si="8"/>
        <v>0</v>
      </c>
      <c r="L248" s="44"/>
      <c r="M248" s="44"/>
    </row>
    <row r="249" spans="1:13" s="50" customFormat="1" ht="30" x14ac:dyDescent="0.25">
      <c r="A249" s="52">
        <v>238</v>
      </c>
      <c r="B249" s="68"/>
      <c r="C249" s="43" t="s">
        <v>821</v>
      </c>
      <c r="D249" s="76" t="s">
        <v>825</v>
      </c>
      <c r="E249" s="21" t="s">
        <v>28</v>
      </c>
      <c r="F249" s="75">
        <v>1</v>
      </c>
      <c r="G249" s="3"/>
      <c r="H249" s="10">
        <f t="shared" si="9"/>
        <v>0</v>
      </c>
      <c r="I249" s="4"/>
      <c r="J249" s="10">
        <f t="shared" si="7"/>
        <v>0</v>
      </c>
      <c r="K249" s="14">
        <f t="shared" si="8"/>
        <v>0</v>
      </c>
      <c r="L249" s="44"/>
      <c r="M249" s="44"/>
    </row>
    <row r="250" spans="1:13" s="50" customFormat="1" ht="60" x14ac:dyDescent="0.25">
      <c r="A250" s="52">
        <v>239</v>
      </c>
      <c r="B250" s="68"/>
      <c r="C250" s="43" t="s">
        <v>826</v>
      </c>
      <c r="D250" s="76" t="s">
        <v>827</v>
      </c>
      <c r="E250" s="21" t="s">
        <v>28</v>
      </c>
      <c r="F250" s="75">
        <v>4</v>
      </c>
      <c r="G250" s="3"/>
      <c r="H250" s="10">
        <f t="shared" si="9"/>
        <v>0</v>
      </c>
      <c r="I250" s="4"/>
      <c r="J250" s="10">
        <f t="shared" si="7"/>
        <v>0</v>
      </c>
      <c r="K250" s="14">
        <f t="shared" si="8"/>
        <v>0</v>
      </c>
      <c r="L250" s="44"/>
      <c r="M250" s="44"/>
    </row>
    <row r="251" spans="1:13" s="50" customFormat="1" ht="30" x14ac:dyDescent="0.25">
      <c r="A251" s="52">
        <v>240</v>
      </c>
      <c r="B251" s="68"/>
      <c r="C251" s="43" t="s">
        <v>828</v>
      </c>
      <c r="D251" s="76" t="s">
        <v>829</v>
      </c>
      <c r="E251" s="21" t="s">
        <v>28</v>
      </c>
      <c r="F251" s="75">
        <v>5</v>
      </c>
      <c r="G251" s="3"/>
      <c r="H251" s="10">
        <f t="shared" si="9"/>
        <v>0</v>
      </c>
      <c r="I251" s="4"/>
      <c r="J251" s="10">
        <f t="shared" si="7"/>
        <v>0</v>
      </c>
      <c r="K251" s="14">
        <f t="shared" si="8"/>
        <v>0</v>
      </c>
      <c r="L251" s="44"/>
      <c r="M251" s="44"/>
    </row>
    <row r="252" spans="1:13" s="50" customFormat="1" ht="30" x14ac:dyDescent="0.25">
      <c r="A252" s="52">
        <v>241</v>
      </c>
      <c r="B252" s="68"/>
      <c r="C252" s="43" t="s">
        <v>830</v>
      </c>
      <c r="D252" s="76" t="s">
        <v>831</v>
      </c>
      <c r="E252" s="21" t="s">
        <v>28</v>
      </c>
      <c r="F252" s="75">
        <v>5</v>
      </c>
      <c r="G252" s="3"/>
      <c r="H252" s="10">
        <f t="shared" si="9"/>
        <v>0</v>
      </c>
      <c r="I252" s="4"/>
      <c r="J252" s="10">
        <f t="shared" si="7"/>
        <v>0</v>
      </c>
      <c r="K252" s="14">
        <f t="shared" si="8"/>
        <v>0</v>
      </c>
      <c r="L252" s="44"/>
      <c r="M252" s="44"/>
    </row>
    <row r="253" spans="1:13" s="50" customFormat="1" ht="30" x14ac:dyDescent="0.25">
      <c r="A253" s="52">
        <v>242</v>
      </c>
      <c r="B253" s="68"/>
      <c r="C253" s="43" t="s">
        <v>832</v>
      </c>
      <c r="D253" s="76" t="s">
        <v>833</v>
      </c>
      <c r="E253" s="21" t="s">
        <v>28</v>
      </c>
      <c r="F253" s="75">
        <v>5</v>
      </c>
      <c r="G253" s="3"/>
      <c r="H253" s="10">
        <f t="shared" si="9"/>
        <v>0</v>
      </c>
      <c r="I253" s="4"/>
      <c r="J253" s="10">
        <f t="shared" si="7"/>
        <v>0</v>
      </c>
      <c r="K253" s="14">
        <f t="shared" si="8"/>
        <v>0</v>
      </c>
      <c r="L253" s="44"/>
      <c r="M253" s="44"/>
    </row>
    <row r="254" spans="1:13" s="50" customFormat="1" ht="30" x14ac:dyDescent="0.25">
      <c r="A254" s="52">
        <v>243</v>
      </c>
      <c r="B254" s="68"/>
      <c r="C254" s="43" t="s">
        <v>834</v>
      </c>
      <c r="D254" s="76" t="s">
        <v>835</v>
      </c>
      <c r="E254" s="21" t="s">
        <v>28</v>
      </c>
      <c r="F254" s="75">
        <v>5</v>
      </c>
      <c r="G254" s="3"/>
      <c r="H254" s="10">
        <f t="shared" si="9"/>
        <v>0</v>
      </c>
      <c r="I254" s="4"/>
      <c r="J254" s="10">
        <f t="shared" si="7"/>
        <v>0</v>
      </c>
      <c r="K254" s="14">
        <f t="shared" si="8"/>
        <v>0</v>
      </c>
      <c r="L254" s="44"/>
      <c r="M254" s="44"/>
    </row>
    <row r="255" spans="1:13" s="50" customFormat="1" x14ac:dyDescent="0.25">
      <c r="A255" s="52">
        <v>244</v>
      </c>
      <c r="B255" s="68"/>
      <c r="C255" s="43" t="s">
        <v>836</v>
      </c>
      <c r="D255" s="76" t="s">
        <v>837</v>
      </c>
      <c r="E255" s="21" t="s">
        <v>28</v>
      </c>
      <c r="F255" s="75">
        <v>4</v>
      </c>
      <c r="G255" s="3"/>
      <c r="H255" s="10">
        <f t="shared" si="9"/>
        <v>0</v>
      </c>
      <c r="I255" s="4"/>
      <c r="J255" s="10">
        <f t="shared" si="7"/>
        <v>0</v>
      </c>
      <c r="K255" s="14">
        <f t="shared" si="8"/>
        <v>0</v>
      </c>
      <c r="L255" s="44"/>
      <c r="M255" s="44"/>
    </row>
    <row r="256" spans="1:13" s="50" customFormat="1" x14ac:dyDescent="0.25">
      <c r="A256" s="52">
        <v>245</v>
      </c>
      <c r="B256" s="68"/>
      <c r="C256" s="43" t="s">
        <v>838</v>
      </c>
      <c r="D256" s="76" t="s">
        <v>839</v>
      </c>
      <c r="E256" s="21" t="s">
        <v>28</v>
      </c>
      <c r="F256" s="75">
        <v>4</v>
      </c>
      <c r="G256" s="3"/>
      <c r="H256" s="10">
        <f t="shared" si="9"/>
        <v>0</v>
      </c>
      <c r="I256" s="4"/>
      <c r="J256" s="10">
        <f t="shared" si="7"/>
        <v>0</v>
      </c>
      <c r="K256" s="14">
        <f t="shared" si="8"/>
        <v>0</v>
      </c>
      <c r="L256" s="44"/>
      <c r="M256" s="44"/>
    </row>
    <row r="257" spans="1:13" s="50" customFormat="1" x14ac:dyDescent="0.25">
      <c r="A257" s="52">
        <v>246</v>
      </c>
      <c r="B257" s="68"/>
      <c r="C257" s="43" t="s">
        <v>840</v>
      </c>
      <c r="D257" s="76" t="s">
        <v>840</v>
      </c>
      <c r="E257" s="21" t="s">
        <v>28</v>
      </c>
      <c r="F257" s="75">
        <v>2</v>
      </c>
      <c r="G257" s="3"/>
      <c r="H257" s="10">
        <f t="shared" si="9"/>
        <v>0</v>
      </c>
      <c r="I257" s="4"/>
      <c r="J257" s="10">
        <f t="shared" si="7"/>
        <v>0</v>
      </c>
      <c r="K257" s="14">
        <f t="shared" si="8"/>
        <v>0</v>
      </c>
      <c r="L257" s="44"/>
      <c r="M257" s="44"/>
    </row>
    <row r="258" spans="1:13" s="50" customFormat="1" ht="30" x14ac:dyDescent="0.25">
      <c r="A258" s="52">
        <v>247</v>
      </c>
      <c r="B258" s="68"/>
      <c r="C258" s="43" t="s">
        <v>841</v>
      </c>
      <c r="D258" s="76" t="s">
        <v>842</v>
      </c>
      <c r="E258" s="21" t="s">
        <v>28</v>
      </c>
      <c r="F258" s="75">
        <v>3</v>
      </c>
      <c r="G258" s="3"/>
      <c r="H258" s="10">
        <f t="shared" si="9"/>
        <v>0</v>
      </c>
      <c r="I258" s="4"/>
      <c r="J258" s="10">
        <f t="shared" si="7"/>
        <v>0</v>
      </c>
      <c r="K258" s="14">
        <f t="shared" si="8"/>
        <v>0</v>
      </c>
      <c r="L258" s="44"/>
      <c r="M258" s="44"/>
    </row>
    <row r="259" spans="1:13" s="50" customFormat="1" ht="30" x14ac:dyDescent="0.25">
      <c r="A259" s="52">
        <v>248</v>
      </c>
      <c r="B259" s="68"/>
      <c r="C259" s="43" t="s">
        <v>843</v>
      </c>
      <c r="D259" s="76" t="s">
        <v>844</v>
      </c>
      <c r="E259" s="21" t="s">
        <v>28</v>
      </c>
      <c r="F259" s="75">
        <v>400</v>
      </c>
      <c r="G259" s="3"/>
      <c r="H259" s="10">
        <f t="shared" si="9"/>
        <v>0</v>
      </c>
      <c r="I259" s="4"/>
      <c r="J259" s="10">
        <f t="shared" si="7"/>
        <v>0</v>
      </c>
      <c r="K259" s="14">
        <f t="shared" si="8"/>
        <v>0</v>
      </c>
      <c r="L259" s="44"/>
      <c r="M259" s="44"/>
    </row>
    <row r="260" spans="1:13" s="50" customFormat="1" ht="30" x14ac:dyDescent="0.25">
      <c r="A260" s="52">
        <v>249</v>
      </c>
      <c r="B260" s="68"/>
      <c r="C260" s="43" t="s">
        <v>845</v>
      </c>
      <c r="D260" s="76" t="s">
        <v>846</v>
      </c>
      <c r="E260" s="21" t="s">
        <v>28</v>
      </c>
      <c r="F260" s="75">
        <v>400</v>
      </c>
      <c r="G260" s="3"/>
      <c r="H260" s="10">
        <f t="shared" si="9"/>
        <v>0</v>
      </c>
      <c r="I260" s="4"/>
      <c r="J260" s="10">
        <f t="shared" si="7"/>
        <v>0</v>
      </c>
      <c r="K260" s="14">
        <f t="shared" si="8"/>
        <v>0</v>
      </c>
      <c r="L260" s="44"/>
      <c r="M260" s="44"/>
    </row>
    <row r="261" spans="1:13" s="50" customFormat="1" ht="30" x14ac:dyDescent="0.25">
      <c r="A261" s="52">
        <v>250</v>
      </c>
      <c r="B261" s="68"/>
      <c r="C261" s="43" t="s">
        <v>847</v>
      </c>
      <c r="D261" s="76" t="s">
        <v>848</v>
      </c>
      <c r="E261" s="21" t="s">
        <v>28</v>
      </c>
      <c r="F261" s="75">
        <v>400</v>
      </c>
      <c r="G261" s="3"/>
      <c r="H261" s="10">
        <f t="shared" si="9"/>
        <v>0</v>
      </c>
      <c r="I261" s="4"/>
      <c r="J261" s="10">
        <f t="shared" si="7"/>
        <v>0</v>
      </c>
      <c r="K261" s="14">
        <f t="shared" si="8"/>
        <v>0</v>
      </c>
      <c r="L261" s="44"/>
      <c r="M261" s="44"/>
    </row>
    <row r="262" spans="1:13" s="50" customFormat="1" ht="30" x14ac:dyDescent="0.25">
      <c r="A262" s="52">
        <v>251</v>
      </c>
      <c r="B262" s="68"/>
      <c r="C262" s="43" t="s">
        <v>849</v>
      </c>
      <c r="D262" s="76" t="s">
        <v>850</v>
      </c>
      <c r="E262" s="21" t="s">
        <v>28</v>
      </c>
      <c r="F262" s="75">
        <v>400</v>
      </c>
      <c r="G262" s="3"/>
      <c r="H262" s="10">
        <f t="shared" si="9"/>
        <v>0</v>
      </c>
      <c r="I262" s="4"/>
      <c r="J262" s="10">
        <f t="shared" si="7"/>
        <v>0</v>
      </c>
      <c r="K262" s="14">
        <f t="shared" si="8"/>
        <v>0</v>
      </c>
      <c r="L262" s="44"/>
      <c r="M262" s="44"/>
    </row>
    <row r="263" spans="1:13" s="50" customFormat="1" ht="45" x14ac:dyDescent="0.25">
      <c r="A263" s="52">
        <v>252</v>
      </c>
      <c r="B263" s="68"/>
      <c r="C263" s="43" t="s">
        <v>851</v>
      </c>
      <c r="D263" s="76" t="s">
        <v>852</v>
      </c>
      <c r="E263" s="21" t="s">
        <v>28</v>
      </c>
      <c r="F263" s="75">
        <v>200</v>
      </c>
      <c r="G263" s="3"/>
      <c r="H263" s="10">
        <f t="shared" si="9"/>
        <v>0</v>
      </c>
      <c r="I263" s="4"/>
      <c r="J263" s="10">
        <f t="shared" si="7"/>
        <v>0</v>
      </c>
      <c r="K263" s="14">
        <f t="shared" si="8"/>
        <v>0</v>
      </c>
      <c r="L263" s="44"/>
      <c r="M263" s="44"/>
    </row>
    <row r="264" spans="1:13" s="50" customFormat="1" ht="30" x14ac:dyDescent="0.25">
      <c r="A264" s="52">
        <v>253</v>
      </c>
      <c r="B264" s="68"/>
      <c r="C264" s="43" t="s">
        <v>853</v>
      </c>
      <c r="D264" s="76" t="s">
        <v>854</v>
      </c>
      <c r="E264" s="21" t="s">
        <v>28</v>
      </c>
      <c r="F264" s="75">
        <v>10</v>
      </c>
      <c r="G264" s="3"/>
      <c r="H264" s="10">
        <f t="shared" si="9"/>
        <v>0</v>
      </c>
      <c r="I264" s="4"/>
      <c r="J264" s="10">
        <f t="shared" si="7"/>
        <v>0</v>
      </c>
      <c r="K264" s="14">
        <f t="shared" si="8"/>
        <v>0</v>
      </c>
      <c r="L264" s="44"/>
      <c r="M264" s="44"/>
    </row>
    <row r="265" spans="1:13" s="50" customFormat="1" ht="30" x14ac:dyDescent="0.25">
      <c r="A265" s="52">
        <v>254</v>
      </c>
      <c r="B265" s="68"/>
      <c r="C265" s="43" t="s">
        <v>855</v>
      </c>
      <c r="D265" s="76" t="s">
        <v>856</v>
      </c>
      <c r="E265" s="21" t="s">
        <v>28</v>
      </c>
      <c r="F265" s="75">
        <v>10</v>
      </c>
      <c r="G265" s="3"/>
      <c r="H265" s="10">
        <f t="shared" si="9"/>
        <v>0</v>
      </c>
      <c r="I265" s="4"/>
      <c r="J265" s="10">
        <f t="shared" si="7"/>
        <v>0</v>
      </c>
      <c r="K265" s="14">
        <f t="shared" si="8"/>
        <v>0</v>
      </c>
      <c r="L265" s="44"/>
      <c r="M265" s="44"/>
    </row>
    <row r="266" spans="1:13" s="50" customFormat="1" ht="30" x14ac:dyDescent="0.25">
      <c r="A266" s="52">
        <v>255</v>
      </c>
      <c r="B266" s="68"/>
      <c r="C266" s="43" t="s">
        <v>857</v>
      </c>
      <c r="D266" s="76" t="s">
        <v>858</v>
      </c>
      <c r="E266" s="21" t="s">
        <v>28</v>
      </c>
      <c r="F266" s="75">
        <v>10</v>
      </c>
      <c r="G266" s="3"/>
      <c r="H266" s="10">
        <f t="shared" si="9"/>
        <v>0</v>
      </c>
      <c r="I266" s="4"/>
      <c r="J266" s="10">
        <f t="shared" si="7"/>
        <v>0</v>
      </c>
      <c r="K266" s="14">
        <f t="shared" si="8"/>
        <v>0</v>
      </c>
      <c r="L266" s="44"/>
      <c r="M266" s="44"/>
    </row>
    <row r="267" spans="1:13" s="50" customFormat="1" ht="135" x14ac:dyDescent="0.25">
      <c r="A267" s="52">
        <v>256</v>
      </c>
      <c r="B267" s="68"/>
      <c r="C267" s="43" t="s">
        <v>859</v>
      </c>
      <c r="D267" s="76" t="s">
        <v>860</v>
      </c>
      <c r="E267" s="21" t="s">
        <v>28</v>
      </c>
      <c r="F267" s="75">
        <v>200</v>
      </c>
      <c r="G267" s="3"/>
      <c r="H267" s="10">
        <f t="shared" si="9"/>
        <v>0</v>
      </c>
      <c r="I267" s="4"/>
      <c r="J267" s="10">
        <f t="shared" si="7"/>
        <v>0</v>
      </c>
      <c r="K267" s="14">
        <f t="shared" si="8"/>
        <v>0</v>
      </c>
      <c r="L267" s="44"/>
      <c r="M267" s="44"/>
    </row>
    <row r="268" spans="1:13" s="50" customFormat="1" ht="150" x14ac:dyDescent="0.25">
      <c r="A268" s="52">
        <v>257</v>
      </c>
      <c r="B268" s="68"/>
      <c r="C268" s="43" t="s">
        <v>861</v>
      </c>
      <c r="D268" s="76" t="s">
        <v>862</v>
      </c>
      <c r="E268" s="21" t="s">
        <v>28</v>
      </c>
      <c r="F268" s="75">
        <v>200</v>
      </c>
      <c r="G268" s="3"/>
      <c r="H268" s="10">
        <f t="shared" si="9"/>
        <v>0</v>
      </c>
      <c r="I268" s="4"/>
      <c r="J268" s="10">
        <f t="shared" ref="J268:J289" si="10">ROUND(H268*I268,2)</f>
        <v>0</v>
      </c>
      <c r="K268" s="14">
        <f t="shared" ref="K268:K289" si="11">ROUND(H268+J268,2)</f>
        <v>0</v>
      </c>
      <c r="L268" s="44"/>
      <c r="M268" s="44"/>
    </row>
    <row r="269" spans="1:13" s="50" customFormat="1" ht="75" x14ac:dyDescent="0.25">
      <c r="A269" s="52">
        <v>258</v>
      </c>
      <c r="B269" s="68"/>
      <c r="C269" s="45" t="s">
        <v>1076</v>
      </c>
      <c r="D269" s="76" t="s">
        <v>863</v>
      </c>
      <c r="E269" s="21" t="s">
        <v>28</v>
      </c>
      <c r="F269" s="75">
        <v>6</v>
      </c>
      <c r="G269" s="3"/>
      <c r="H269" s="10">
        <f t="shared" si="9"/>
        <v>0</v>
      </c>
      <c r="I269" s="4"/>
      <c r="J269" s="10">
        <f t="shared" si="10"/>
        <v>0</v>
      </c>
      <c r="K269" s="14">
        <f t="shared" si="11"/>
        <v>0</v>
      </c>
      <c r="L269" s="44"/>
      <c r="M269" s="44"/>
    </row>
    <row r="270" spans="1:13" s="50" customFormat="1" ht="75" x14ac:dyDescent="0.25">
      <c r="A270" s="52">
        <v>259</v>
      </c>
      <c r="B270" s="68"/>
      <c r="C270" s="45" t="s">
        <v>1077</v>
      </c>
      <c r="D270" s="76" t="s">
        <v>864</v>
      </c>
      <c r="E270" s="21" t="s">
        <v>28</v>
      </c>
      <c r="F270" s="75">
        <v>2</v>
      </c>
      <c r="G270" s="3"/>
      <c r="H270" s="10">
        <f t="shared" si="9"/>
        <v>0</v>
      </c>
      <c r="I270" s="4"/>
      <c r="J270" s="10">
        <f t="shared" si="10"/>
        <v>0</v>
      </c>
      <c r="K270" s="14">
        <f t="shared" si="11"/>
        <v>0</v>
      </c>
      <c r="L270" s="44"/>
      <c r="M270" s="44"/>
    </row>
    <row r="271" spans="1:13" s="50" customFormat="1" ht="75" x14ac:dyDescent="0.25">
      <c r="A271" s="52">
        <v>260</v>
      </c>
      <c r="B271" s="68"/>
      <c r="C271" s="45" t="s">
        <v>1078</v>
      </c>
      <c r="D271" s="76" t="s">
        <v>865</v>
      </c>
      <c r="E271" s="21" t="s">
        <v>28</v>
      </c>
      <c r="F271" s="75">
        <v>2</v>
      </c>
      <c r="G271" s="3"/>
      <c r="H271" s="10">
        <f t="shared" si="9"/>
        <v>0</v>
      </c>
      <c r="I271" s="4"/>
      <c r="J271" s="10">
        <f t="shared" si="10"/>
        <v>0</v>
      </c>
      <c r="K271" s="14">
        <f t="shared" si="11"/>
        <v>0</v>
      </c>
      <c r="L271" s="44"/>
      <c r="M271" s="44"/>
    </row>
    <row r="272" spans="1:13" s="50" customFormat="1" ht="75" x14ac:dyDescent="0.25">
      <c r="A272" s="52">
        <v>261</v>
      </c>
      <c r="B272" s="68"/>
      <c r="C272" s="45" t="s">
        <v>1079</v>
      </c>
      <c r="D272" s="76" t="s">
        <v>866</v>
      </c>
      <c r="E272" s="21" t="s">
        <v>28</v>
      </c>
      <c r="F272" s="75">
        <v>2</v>
      </c>
      <c r="G272" s="3"/>
      <c r="H272" s="10">
        <f t="shared" ref="H272:H389" si="12">ROUND(F272*G272,2)</f>
        <v>0</v>
      </c>
      <c r="I272" s="4"/>
      <c r="J272" s="10">
        <f t="shared" si="10"/>
        <v>0</v>
      </c>
      <c r="K272" s="14">
        <f t="shared" si="11"/>
        <v>0</v>
      </c>
      <c r="L272" s="44"/>
      <c r="M272" s="44"/>
    </row>
    <row r="273" spans="1:13" s="50" customFormat="1" ht="90" x14ac:dyDescent="0.25">
      <c r="A273" s="52">
        <v>262</v>
      </c>
      <c r="B273" s="68"/>
      <c r="C273" s="45" t="s">
        <v>1080</v>
      </c>
      <c r="D273" s="76" t="s">
        <v>867</v>
      </c>
      <c r="E273" s="21" t="s">
        <v>28</v>
      </c>
      <c r="F273" s="75">
        <v>2</v>
      </c>
      <c r="G273" s="3"/>
      <c r="H273" s="10">
        <f t="shared" si="12"/>
        <v>0</v>
      </c>
      <c r="I273" s="4"/>
      <c r="J273" s="10">
        <f t="shared" si="10"/>
        <v>0</v>
      </c>
      <c r="K273" s="14">
        <f t="shared" si="11"/>
        <v>0</v>
      </c>
      <c r="L273" s="44"/>
      <c r="M273" s="44"/>
    </row>
    <row r="274" spans="1:13" s="50" customFormat="1" ht="90" x14ac:dyDescent="0.25">
      <c r="A274" s="52">
        <v>263</v>
      </c>
      <c r="B274" s="68"/>
      <c r="C274" s="45" t="s">
        <v>1081</v>
      </c>
      <c r="D274" s="76" t="s">
        <v>868</v>
      </c>
      <c r="E274" s="21" t="s">
        <v>28</v>
      </c>
      <c r="F274" s="75">
        <v>2</v>
      </c>
      <c r="G274" s="3"/>
      <c r="H274" s="10">
        <f t="shared" si="12"/>
        <v>0</v>
      </c>
      <c r="I274" s="4"/>
      <c r="J274" s="10">
        <f t="shared" si="10"/>
        <v>0</v>
      </c>
      <c r="K274" s="14">
        <f t="shared" si="11"/>
        <v>0</v>
      </c>
      <c r="L274" s="44"/>
      <c r="M274" s="44"/>
    </row>
    <row r="275" spans="1:13" s="50" customFormat="1" ht="45" x14ac:dyDescent="0.25">
      <c r="A275" s="52">
        <v>264</v>
      </c>
      <c r="B275" s="68"/>
      <c r="C275" s="43" t="s">
        <v>869</v>
      </c>
      <c r="D275" s="76" t="s">
        <v>870</v>
      </c>
      <c r="E275" s="21" t="s">
        <v>28</v>
      </c>
      <c r="F275" s="75">
        <v>7000</v>
      </c>
      <c r="G275" s="3"/>
      <c r="H275" s="10">
        <f t="shared" si="12"/>
        <v>0</v>
      </c>
      <c r="I275" s="4"/>
      <c r="J275" s="10">
        <f t="shared" si="10"/>
        <v>0</v>
      </c>
      <c r="K275" s="14">
        <f t="shared" si="11"/>
        <v>0</v>
      </c>
      <c r="L275" s="44"/>
      <c r="M275" s="44"/>
    </row>
    <row r="276" spans="1:13" s="50" customFormat="1" ht="60" x14ac:dyDescent="0.25">
      <c r="A276" s="52">
        <v>265</v>
      </c>
      <c r="B276" s="68"/>
      <c r="C276" s="43" t="s">
        <v>871</v>
      </c>
      <c r="D276" s="76" t="s">
        <v>872</v>
      </c>
      <c r="E276" s="21" t="s">
        <v>28</v>
      </c>
      <c r="F276" s="75">
        <v>8000</v>
      </c>
      <c r="G276" s="3"/>
      <c r="H276" s="10">
        <f t="shared" si="12"/>
        <v>0</v>
      </c>
      <c r="I276" s="4"/>
      <c r="J276" s="10">
        <f t="shared" si="10"/>
        <v>0</v>
      </c>
      <c r="K276" s="14">
        <f t="shared" si="11"/>
        <v>0</v>
      </c>
      <c r="L276" s="44"/>
      <c r="M276" s="44"/>
    </row>
    <row r="277" spans="1:13" s="50" customFormat="1" ht="45" x14ac:dyDescent="0.25">
      <c r="A277" s="52">
        <v>266</v>
      </c>
      <c r="B277" s="68"/>
      <c r="C277" s="43" t="s">
        <v>873</v>
      </c>
      <c r="D277" s="76" t="s">
        <v>874</v>
      </c>
      <c r="E277" s="21" t="s">
        <v>875</v>
      </c>
      <c r="F277" s="75">
        <v>10</v>
      </c>
      <c r="G277" s="3"/>
      <c r="H277" s="10">
        <f t="shared" si="12"/>
        <v>0</v>
      </c>
      <c r="I277" s="4"/>
      <c r="J277" s="10">
        <f t="shared" si="10"/>
        <v>0</v>
      </c>
      <c r="K277" s="14">
        <f t="shared" si="11"/>
        <v>0</v>
      </c>
      <c r="L277" s="44"/>
      <c r="M277" s="44"/>
    </row>
    <row r="278" spans="1:13" s="50" customFormat="1" ht="60" x14ac:dyDescent="0.25">
      <c r="A278" s="52">
        <v>267</v>
      </c>
      <c r="B278" s="68"/>
      <c r="C278" s="43" t="s">
        <v>876</v>
      </c>
      <c r="D278" s="76" t="s">
        <v>1070</v>
      </c>
      <c r="E278" s="21" t="s">
        <v>28</v>
      </c>
      <c r="F278" s="75">
        <v>50000</v>
      </c>
      <c r="G278" s="3"/>
      <c r="H278" s="10">
        <f t="shared" si="12"/>
        <v>0</v>
      </c>
      <c r="I278" s="4"/>
      <c r="J278" s="10">
        <f t="shared" si="10"/>
        <v>0</v>
      </c>
      <c r="K278" s="14">
        <f t="shared" si="11"/>
        <v>0</v>
      </c>
      <c r="L278" s="44"/>
      <c r="M278" s="44"/>
    </row>
    <row r="279" spans="1:13" s="50" customFormat="1" ht="165" x14ac:dyDescent="0.25">
      <c r="A279" s="52">
        <v>268</v>
      </c>
      <c r="B279" s="68"/>
      <c r="C279" s="43" t="s">
        <v>877</v>
      </c>
      <c r="D279" s="76" t="s">
        <v>878</v>
      </c>
      <c r="E279" s="21" t="s">
        <v>28</v>
      </c>
      <c r="F279" s="75">
        <v>125</v>
      </c>
      <c r="G279" s="3"/>
      <c r="H279" s="10">
        <f t="shared" si="12"/>
        <v>0</v>
      </c>
      <c r="I279" s="4"/>
      <c r="J279" s="10">
        <f t="shared" si="10"/>
        <v>0</v>
      </c>
      <c r="K279" s="14">
        <f t="shared" si="11"/>
        <v>0</v>
      </c>
      <c r="L279" s="44"/>
      <c r="M279" s="44"/>
    </row>
    <row r="280" spans="1:13" s="50" customFormat="1" ht="75" x14ac:dyDescent="0.25">
      <c r="A280" s="52">
        <v>269</v>
      </c>
      <c r="B280" s="68"/>
      <c r="C280" s="43" t="s">
        <v>879</v>
      </c>
      <c r="D280" s="76" t="s">
        <v>880</v>
      </c>
      <c r="E280" s="21" t="s">
        <v>1069</v>
      </c>
      <c r="F280" s="75">
        <v>3</v>
      </c>
      <c r="G280" s="3"/>
      <c r="H280" s="10">
        <f t="shared" si="12"/>
        <v>0</v>
      </c>
      <c r="I280" s="4"/>
      <c r="J280" s="10">
        <f t="shared" si="10"/>
        <v>0</v>
      </c>
      <c r="K280" s="14">
        <f t="shared" si="11"/>
        <v>0</v>
      </c>
      <c r="L280" s="44"/>
      <c r="M280" s="44"/>
    </row>
    <row r="281" spans="1:13" s="50" customFormat="1" ht="75" x14ac:dyDescent="0.25">
      <c r="A281" s="52">
        <v>270</v>
      </c>
      <c r="B281" s="68"/>
      <c r="C281" s="43" t="s">
        <v>881</v>
      </c>
      <c r="D281" s="76" t="s">
        <v>882</v>
      </c>
      <c r="E281" s="21" t="s">
        <v>28</v>
      </c>
      <c r="F281" s="75">
        <v>1</v>
      </c>
      <c r="G281" s="3"/>
      <c r="H281" s="10">
        <f t="shared" si="12"/>
        <v>0</v>
      </c>
      <c r="I281" s="4"/>
      <c r="J281" s="10">
        <f t="shared" si="10"/>
        <v>0</v>
      </c>
      <c r="K281" s="14">
        <f t="shared" si="11"/>
        <v>0</v>
      </c>
      <c r="L281" s="44"/>
      <c r="M281" s="44"/>
    </row>
    <row r="282" spans="1:13" s="50" customFormat="1" ht="90" x14ac:dyDescent="0.25">
      <c r="A282" s="52">
        <v>271</v>
      </c>
      <c r="B282" s="68"/>
      <c r="C282" s="43" t="s">
        <v>883</v>
      </c>
      <c r="D282" s="76" t="s">
        <v>884</v>
      </c>
      <c r="E282" s="21" t="s">
        <v>28</v>
      </c>
      <c r="F282" s="75">
        <v>1</v>
      </c>
      <c r="G282" s="3"/>
      <c r="H282" s="10">
        <f t="shared" si="12"/>
        <v>0</v>
      </c>
      <c r="I282" s="4"/>
      <c r="J282" s="10">
        <f t="shared" si="10"/>
        <v>0</v>
      </c>
      <c r="K282" s="14">
        <f t="shared" si="11"/>
        <v>0</v>
      </c>
      <c r="L282" s="44"/>
      <c r="M282" s="44"/>
    </row>
    <row r="283" spans="1:13" s="50" customFormat="1" ht="30" x14ac:dyDescent="0.25">
      <c r="A283" s="52">
        <v>272</v>
      </c>
      <c r="B283" s="68"/>
      <c r="C283" s="43" t="s">
        <v>885</v>
      </c>
      <c r="D283" s="76" t="s">
        <v>886</v>
      </c>
      <c r="E283" s="21" t="s">
        <v>28</v>
      </c>
      <c r="F283" s="75">
        <v>5</v>
      </c>
      <c r="G283" s="3"/>
      <c r="H283" s="10">
        <f t="shared" si="12"/>
        <v>0</v>
      </c>
      <c r="I283" s="4"/>
      <c r="J283" s="10">
        <f t="shared" si="10"/>
        <v>0</v>
      </c>
      <c r="K283" s="14">
        <f t="shared" si="11"/>
        <v>0</v>
      </c>
      <c r="L283" s="44"/>
      <c r="M283" s="44"/>
    </row>
    <row r="284" spans="1:13" s="50" customFormat="1" ht="30" x14ac:dyDescent="0.25">
      <c r="A284" s="52">
        <v>273</v>
      </c>
      <c r="B284" s="68"/>
      <c r="C284" s="43" t="s">
        <v>887</v>
      </c>
      <c r="D284" s="76" t="s">
        <v>887</v>
      </c>
      <c r="E284" s="21" t="s">
        <v>28</v>
      </c>
      <c r="F284" s="75">
        <v>1</v>
      </c>
      <c r="G284" s="3"/>
      <c r="H284" s="10">
        <f t="shared" si="12"/>
        <v>0</v>
      </c>
      <c r="I284" s="4"/>
      <c r="J284" s="10">
        <f t="shared" si="10"/>
        <v>0</v>
      </c>
      <c r="K284" s="14">
        <f t="shared" si="11"/>
        <v>0</v>
      </c>
      <c r="L284" s="44"/>
      <c r="M284" s="44"/>
    </row>
    <row r="285" spans="1:13" s="50" customFormat="1" ht="30" x14ac:dyDescent="0.25">
      <c r="A285" s="52">
        <v>274</v>
      </c>
      <c r="B285" s="68"/>
      <c r="C285" s="43" t="s">
        <v>888</v>
      </c>
      <c r="D285" s="76" t="s">
        <v>888</v>
      </c>
      <c r="E285" s="21" t="s">
        <v>28</v>
      </c>
      <c r="F285" s="75">
        <v>1</v>
      </c>
      <c r="G285" s="3"/>
      <c r="H285" s="10">
        <f t="shared" si="12"/>
        <v>0</v>
      </c>
      <c r="I285" s="4"/>
      <c r="J285" s="10">
        <f t="shared" si="10"/>
        <v>0</v>
      </c>
      <c r="K285" s="14">
        <f t="shared" si="11"/>
        <v>0</v>
      </c>
      <c r="L285" s="44"/>
      <c r="M285" s="44"/>
    </row>
    <row r="286" spans="1:13" s="50" customFormat="1" ht="60" x14ac:dyDescent="0.25">
      <c r="A286" s="52">
        <v>275</v>
      </c>
      <c r="B286" s="68"/>
      <c r="C286" s="43" t="s">
        <v>889</v>
      </c>
      <c r="D286" s="76" t="s">
        <v>890</v>
      </c>
      <c r="E286" s="21" t="s">
        <v>28</v>
      </c>
      <c r="F286" s="75">
        <v>1</v>
      </c>
      <c r="G286" s="3"/>
      <c r="H286" s="10">
        <f t="shared" si="12"/>
        <v>0</v>
      </c>
      <c r="I286" s="4"/>
      <c r="J286" s="10">
        <f t="shared" si="10"/>
        <v>0</v>
      </c>
      <c r="K286" s="14">
        <f t="shared" si="11"/>
        <v>0</v>
      </c>
      <c r="L286" s="44"/>
      <c r="M286" s="44"/>
    </row>
    <row r="287" spans="1:13" s="50" customFormat="1" ht="30" x14ac:dyDescent="0.25">
      <c r="A287" s="52">
        <v>276</v>
      </c>
      <c r="B287" s="68"/>
      <c r="C287" s="43" t="s">
        <v>891</v>
      </c>
      <c r="D287" s="76" t="s">
        <v>891</v>
      </c>
      <c r="E287" s="21" t="s">
        <v>28</v>
      </c>
      <c r="F287" s="75">
        <v>2</v>
      </c>
      <c r="G287" s="3"/>
      <c r="H287" s="10">
        <f t="shared" si="12"/>
        <v>0</v>
      </c>
      <c r="I287" s="4"/>
      <c r="J287" s="10">
        <f t="shared" si="10"/>
        <v>0</v>
      </c>
      <c r="K287" s="14">
        <f t="shared" si="11"/>
        <v>0</v>
      </c>
      <c r="L287" s="44"/>
      <c r="M287" s="44"/>
    </row>
    <row r="288" spans="1:13" s="50" customFormat="1" ht="30" x14ac:dyDescent="0.25">
      <c r="A288" s="52">
        <v>277</v>
      </c>
      <c r="B288" s="68"/>
      <c r="C288" s="43" t="s">
        <v>892</v>
      </c>
      <c r="D288" s="76" t="s">
        <v>892</v>
      </c>
      <c r="E288" s="21" t="s">
        <v>28</v>
      </c>
      <c r="F288" s="75">
        <v>2</v>
      </c>
      <c r="G288" s="3"/>
      <c r="H288" s="10">
        <f t="shared" si="12"/>
        <v>0</v>
      </c>
      <c r="I288" s="4"/>
      <c r="J288" s="10">
        <f t="shared" si="10"/>
        <v>0</v>
      </c>
      <c r="K288" s="14">
        <f t="shared" si="11"/>
        <v>0</v>
      </c>
      <c r="L288" s="44"/>
      <c r="M288" s="44"/>
    </row>
    <row r="289" spans="1:13" s="50" customFormat="1" ht="30" x14ac:dyDescent="0.25">
      <c r="A289" s="52">
        <v>278</v>
      </c>
      <c r="B289" s="68"/>
      <c r="C289" s="43" t="s">
        <v>893</v>
      </c>
      <c r="D289" s="76" t="s">
        <v>893</v>
      </c>
      <c r="E289" s="21" t="s">
        <v>28</v>
      </c>
      <c r="F289" s="75">
        <v>2</v>
      </c>
      <c r="G289" s="3"/>
      <c r="H289" s="10">
        <f t="shared" si="12"/>
        <v>0</v>
      </c>
      <c r="I289" s="4"/>
      <c r="J289" s="10">
        <f t="shared" si="10"/>
        <v>0</v>
      </c>
      <c r="K289" s="14">
        <f t="shared" si="11"/>
        <v>0</v>
      </c>
      <c r="L289" s="44"/>
      <c r="M289" s="44"/>
    </row>
    <row r="290" spans="1:13" s="50" customFormat="1" ht="150" x14ac:dyDescent="0.25">
      <c r="A290" s="52">
        <v>279</v>
      </c>
      <c r="B290" s="68"/>
      <c r="C290" s="43" t="s">
        <v>894</v>
      </c>
      <c r="D290" s="76" t="s">
        <v>895</v>
      </c>
      <c r="E290" s="21" t="s">
        <v>28</v>
      </c>
      <c r="F290" s="75">
        <v>4</v>
      </c>
      <c r="G290" s="3"/>
      <c r="H290" s="10">
        <f t="shared" si="12"/>
        <v>0</v>
      </c>
      <c r="I290" s="4"/>
      <c r="J290" s="10">
        <f t="shared" ref="J290:J353" si="13">ROUND(H290*I290,2)</f>
        <v>0</v>
      </c>
      <c r="K290" s="14">
        <f t="shared" ref="K290:K353" si="14">ROUND(H290+J290,2)</f>
        <v>0</v>
      </c>
      <c r="L290" s="44"/>
      <c r="M290" s="44"/>
    </row>
    <row r="291" spans="1:13" s="50" customFormat="1" ht="60" x14ac:dyDescent="0.25">
      <c r="A291" s="52">
        <v>280</v>
      </c>
      <c r="B291" s="68"/>
      <c r="C291" s="43" t="s">
        <v>896</v>
      </c>
      <c r="D291" s="76" t="s">
        <v>897</v>
      </c>
      <c r="E291" s="21" t="s">
        <v>28</v>
      </c>
      <c r="F291" s="75">
        <v>1000</v>
      </c>
      <c r="G291" s="3"/>
      <c r="H291" s="10">
        <f t="shared" si="12"/>
        <v>0</v>
      </c>
      <c r="I291" s="4"/>
      <c r="J291" s="10">
        <f t="shared" si="13"/>
        <v>0</v>
      </c>
      <c r="K291" s="14">
        <f t="shared" si="14"/>
        <v>0</v>
      </c>
      <c r="L291" s="44"/>
      <c r="M291" s="44"/>
    </row>
    <row r="292" spans="1:13" s="50" customFormat="1" ht="60" x14ac:dyDescent="0.25">
      <c r="A292" s="52">
        <v>281</v>
      </c>
      <c r="B292" s="68"/>
      <c r="C292" s="43" t="s">
        <v>898</v>
      </c>
      <c r="D292" s="76" t="s">
        <v>899</v>
      </c>
      <c r="E292" s="21" t="s">
        <v>28</v>
      </c>
      <c r="F292" s="75">
        <v>1000</v>
      </c>
      <c r="G292" s="3"/>
      <c r="H292" s="10">
        <f t="shared" si="12"/>
        <v>0</v>
      </c>
      <c r="I292" s="4"/>
      <c r="J292" s="10">
        <f t="shared" si="13"/>
        <v>0</v>
      </c>
      <c r="K292" s="14">
        <f t="shared" si="14"/>
        <v>0</v>
      </c>
      <c r="L292" s="44"/>
      <c r="M292" s="44"/>
    </row>
    <row r="293" spans="1:13" s="50" customFormat="1" ht="45" x14ac:dyDescent="0.25">
      <c r="A293" s="52">
        <v>282</v>
      </c>
      <c r="B293" s="68"/>
      <c r="C293" s="43" t="s">
        <v>900</v>
      </c>
      <c r="D293" s="76" t="s">
        <v>901</v>
      </c>
      <c r="E293" s="21" t="s">
        <v>28</v>
      </c>
      <c r="F293" s="75">
        <v>60</v>
      </c>
      <c r="G293" s="3"/>
      <c r="H293" s="10">
        <f t="shared" si="12"/>
        <v>0</v>
      </c>
      <c r="I293" s="4"/>
      <c r="J293" s="10">
        <f t="shared" si="13"/>
        <v>0</v>
      </c>
      <c r="K293" s="14">
        <f t="shared" si="14"/>
        <v>0</v>
      </c>
      <c r="L293" s="44"/>
      <c r="M293" s="44"/>
    </row>
    <row r="294" spans="1:13" s="50" customFormat="1" ht="45" x14ac:dyDescent="0.25">
      <c r="A294" s="52">
        <v>283</v>
      </c>
      <c r="B294" s="68"/>
      <c r="C294" s="43" t="s">
        <v>902</v>
      </c>
      <c r="D294" s="76" t="s">
        <v>901</v>
      </c>
      <c r="E294" s="21" t="s">
        <v>28</v>
      </c>
      <c r="F294" s="75">
        <v>60</v>
      </c>
      <c r="G294" s="3"/>
      <c r="H294" s="10">
        <f t="shared" si="12"/>
        <v>0</v>
      </c>
      <c r="I294" s="4"/>
      <c r="J294" s="10">
        <f t="shared" si="13"/>
        <v>0</v>
      </c>
      <c r="K294" s="14">
        <f t="shared" si="14"/>
        <v>0</v>
      </c>
      <c r="L294" s="44"/>
      <c r="M294" s="44"/>
    </row>
    <row r="295" spans="1:13" s="50" customFormat="1" ht="30" x14ac:dyDescent="0.25">
      <c r="A295" s="52">
        <v>284</v>
      </c>
      <c r="B295" s="68"/>
      <c r="C295" s="43" t="s">
        <v>903</v>
      </c>
      <c r="D295" s="76" t="s">
        <v>904</v>
      </c>
      <c r="E295" s="21" t="s">
        <v>28</v>
      </c>
      <c r="F295" s="75">
        <v>5</v>
      </c>
      <c r="G295" s="3"/>
      <c r="H295" s="10">
        <f t="shared" si="12"/>
        <v>0</v>
      </c>
      <c r="I295" s="4"/>
      <c r="J295" s="10">
        <f t="shared" si="13"/>
        <v>0</v>
      </c>
      <c r="K295" s="14">
        <f t="shared" si="14"/>
        <v>0</v>
      </c>
      <c r="L295" s="44"/>
      <c r="M295" s="44"/>
    </row>
    <row r="296" spans="1:13" s="50" customFormat="1" ht="30" x14ac:dyDescent="0.25">
      <c r="A296" s="52">
        <v>285</v>
      </c>
      <c r="B296" s="68"/>
      <c r="C296" s="43" t="s">
        <v>905</v>
      </c>
      <c r="D296" s="76" t="s">
        <v>904</v>
      </c>
      <c r="E296" s="21" t="s">
        <v>28</v>
      </c>
      <c r="F296" s="75">
        <v>5</v>
      </c>
      <c r="G296" s="3"/>
      <c r="H296" s="10">
        <f t="shared" si="12"/>
        <v>0</v>
      </c>
      <c r="I296" s="4"/>
      <c r="J296" s="10">
        <f t="shared" si="13"/>
        <v>0</v>
      </c>
      <c r="K296" s="14">
        <f t="shared" si="14"/>
        <v>0</v>
      </c>
      <c r="L296" s="44"/>
      <c r="M296" s="44"/>
    </row>
    <row r="297" spans="1:13" s="50" customFormat="1" x14ac:dyDescent="0.25">
      <c r="A297" s="52">
        <v>286</v>
      </c>
      <c r="B297" s="68"/>
      <c r="C297" s="43" t="s">
        <v>906</v>
      </c>
      <c r="D297" s="76" t="s">
        <v>907</v>
      </c>
      <c r="E297" s="21" t="s">
        <v>28</v>
      </c>
      <c r="F297" s="75">
        <v>20</v>
      </c>
      <c r="G297" s="3"/>
      <c r="H297" s="10">
        <f t="shared" si="12"/>
        <v>0</v>
      </c>
      <c r="I297" s="4"/>
      <c r="J297" s="10">
        <f t="shared" si="13"/>
        <v>0</v>
      </c>
      <c r="K297" s="14">
        <f t="shared" si="14"/>
        <v>0</v>
      </c>
      <c r="L297" s="44"/>
      <c r="M297" s="44"/>
    </row>
    <row r="298" spans="1:13" s="50" customFormat="1" x14ac:dyDescent="0.25">
      <c r="A298" s="52">
        <v>287</v>
      </c>
      <c r="B298" s="68"/>
      <c r="C298" s="43" t="s">
        <v>908</v>
      </c>
      <c r="D298" s="76" t="s">
        <v>907</v>
      </c>
      <c r="E298" s="21" t="s">
        <v>28</v>
      </c>
      <c r="F298" s="75">
        <v>20</v>
      </c>
      <c r="G298" s="3"/>
      <c r="H298" s="10">
        <f t="shared" si="12"/>
        <v>0</v>
      </c>
      <c r="I298" s="4"/>
      <c r="J298" s="10">
        <f t="shared" si="13"/>
        <v>0</v>
      </c>
      <c r="K298" s="14">
        <f t="shared" si="14"/>
        <v>0</v>
      </c>
      <c r="L298" s="44"/>
      <c r="M298" s="44"/>
    </row>
    <row r="299" spans="1:13" s="50" customFormat="1" ht="45" x14ac:dyDescent="0.25">
      <c r="A299" s="52">
        <v>288</v>
      </c>
      <c r="B299" s="68"/>
      <c r="C299" s="43" t="s">
        <v>909</v>
      </c>
      <c r="D299" s="76" t="s">
        <v>910</v>
      </c>
      <c r="E299" s="21" t="s">
        <v>28</v>
      </c>
      <c r="F299" s="75">
        <v>37500</v>
      </c>
      <c r="G299" s="3"/>
      <c r="H299" s="10">
        <f t="shared" si="12"/>
        <v>0</v>
      </c>
      <c r="I299" s="4"/>
      <c r="J299" s="10">
        <f t="shared" si="13"/>
        <v>0</v>
      </c>
      <c r="K299" s="14">
        <f t="shared" si="14"/>
        <v>0</v>
      </c>
      <c r="L299" s="44"/>
      <c r="M299" s="44"/>
    </row>
    <row r="300" spans="1:13" s="50" customFormat="1" ht="45" x14ac:dyDescent="0.25">
      <c r="A300" s="52">
        <v>289</v>
      </c>
      <c r="B300" s="68"/>
      <c r="C300" s="43" t="s">
        <v>911</v>
      </c>
      <c r="D300" s="76" t="s">
        <v>912</v>
      </c>
      <c r="E300" s="21" t="s">
        <v>28</v>
      </c>
      <c r="F300" s="75">
        <v>15000</v>
      </c>
      <c r="G300" s="3"/>
      <c r="H300" s="10">
        <f t="shared" si="12"/>
        <v>0</v>
      </c>
      <c r="I300" s="4"/>
      <c r="J300" s="10">
        <f t="shared" si="13"/>
        <v>0</v>
      </c>
      <c r="K300" s="14">
        <f t="shared" si="14"/>
        <v>0</v>
      </c>
      <c r="L300" s="44"/>
      <c r="M300" s="44"/>
    </row>
    <row r="301" spans="1:13" s="50" customFormat="1" ht="30" x14ac:dyDescent="0.25">
      <c r="A301" s="52">
        <v>290</v>
      </c>
      <c r="B301" s="68"/>
      <c r="C301" s="43" t="s">
        <v>913</v>
      </c>
      <c r="D301" s="76" t="s">
        <v>914</v>
      </c>
      <c r="E301" s="21" t="s">
        <v>28</v>
      </c>
      <c r="F301" s="75">
        <v>48000</v>
      </c>
      <c r="G301" s="3"/>
      <c r="H301" s="10">
        <f t="shared" si="12"/>
        <v>0</v>
      </c>
      <c r="I301" s="4"/>
      <c r="J301" s="10">
        <f t="shared" si="13"/>
        <v>0</v>
      </c>
      <c r="K301" s="14">
        <f t="shared" si="14"/>
        <v>0</v>
      </c>
      <c r="L301" s="44"/>
      <c r="M301" s="44"/>
    </row>
    <row r="302" spans="1:13" s="50" customFormat="1" ht="45" x14ac:dyDescent="0.25">
      <c r="A302" s="52">
        <v>291</v>
      </c>
      <c r="B302" s="68"/>
      <c r="C302" s="43" t="s">
        <v>915</v>
      </c>
      <c r="D302" s="76" t="s">
        <v>916</v>
      </c>
      <c r="E302" s="21" t="s">
        <v>28</v>
      </c>
      <c r="F302" s="75">
        <v>10000</v>
      </c>
      <c r="G302" s="3"/>
      <c r="H302" s="10">
        <f t="shared" si="12"/>
        <v>0</v>
      </c>
      <c r="I302" s="4"/>
      <c r="J302" s="10">
        <f t="shared" si="13"/>
        <v>0</v>
      </c>
      <c r="K302" s="14">
        <f t="shared" si="14"/>
        <v>0</v>
      </c>
      <c r="L302" s="44"/>
      <c r="M302" s="44"/>
    </row>
    <row r="303" spans="1:13" s="50" customFormat="1" ht="30" x14ac:dyDescent="0.25">
      <c r="A303" s="52">
        <v>292</v>
      </c>
      <c r="B303" s="68"/>
      <c r="C303" s="45" t="s">
        <v>1085</v>
      </c>
      <c r="D303" s="76" t="s">
        <v>1084</v>
      </c>
      <c r="E303" s="21" t="s">
        <v>28</v>
      </c>
      <c r="F303" s="75">
        <v>48000</v>
      </c>
      <c r="G303" s="3"/>
      <c r="H303" s="10">
        <f t="shared" si="12"/>
        <v>0</v>
      </c>
      <c r="I303" s="4"/>
      <c r="J303" s="10">
        <f t="shared" si="13"/>
        <v>0</v>
      </c>
      <c r="K303" s="14">
        <f t="shared" si="14"/>
        <v>0</v>
      </c>
      <c r="L303" s="44"/>
      <c r="M303" s="44"/>
    </row>
    <row r="304" spans="1:13" s="50" customFormat="1" ht="30" x14ac:dyDescent="0.25">
      <c r="A304" s="52">
        <v>293</v>
      </c>
      <c r="B304" s="68"/>
      <c r="C304" s="45" t="s">
        <v>1082</v>
      </c>
      <c r="D304" s="76" t="s">
        <v>917</v>
      </c>
      <c r="E304" s="21" t="s">
        <v>28</v>
      </c>
      <c r="F304" s="75">
        <v>5000</v>
      </c>
      <c r="G304" s="3"/>
      <c r="H304" s="10">
        <f t="shared" si="12"/>
        <v>0</v>
      </c>
      <c r="I304" s="4"/>
      <c r="J304" s="10">
        <f t="shared" si="13"/>
        <v>0</v>
      </c>
      <c r="K304" s="14">
        <f t="shared" si="14"/>
        <v>0</v>
      </c>
      <c r="L304" s="44"/>
      <c r="M304" s="44"/>
    </row>
    <row r="305" spans="1:13" s="50" customFormat="1" ht="30" x14ac:dyDescent="0.25">
      <c r="A305" s="52">
        <v>294</v>
      </c>
      <c r="B305" s="68"/>
      <c r="C305" s="45" t="s">
        <v>1083</v>
      </c>
      <c r="D305" s="76" t="s">
        <v>918</v>
      </c>
      <c r="E305" s="21" t="s">
        <v>28</v>
      </c>
      <c r="F305" s="75">
        <v>5000</v>
      </c>
      <c r="G305" s="3"/>
      <c r="H305" s="10">
        <f t="shared" si="12"/>
        <v>0</v>
      </c>
      <c r="I305" s="4"/>
      <c r="J305" s="10">
        <f t="shared" si="13"/>
        <v>0</v>
      </c>
      <c r="K305" s="14">
        <f t="shared" si="14"/>
        <v>0</v>
      </c>
      <c r="L305" s="44"/>
      <c r="M305" s="44"/>
    </row>
    <row r="306" spans="1:13" s="50" customFormat="1" ht="45" x14ac:dyDescent="0.25">
      <c r="A306" s="52">
        <v>295</v>
      </c>
      <c r="B306" s="68"/>
      <c r="C306" s="43" t="s">
        <v>919</v>
      </c>
      <c r="D306" s="76" t="s">
        <v>920</v>
      </c>
      <c r="E306" s="21" t="s">
        <v>28</v>
      </c>
      <c r="F306" s="75">
        <v>1500</v>
      </c>
      <c r="G306" s="3"/>
      <c r="H306" s="10">
        <f t="shared" si="12"/>
        <v>0</v>
      </c>
      <c r="I306" s="4"/>
      <c r="J306" s="10">
        <f t="shared" si="13"/>
        <v>0</v>
      </c>
      <c r="K306" s="14">
        <f t="shared" si="14"/>
        <v>0</v>
      </c>
      <c r="L306" s="44"/>
      <c r="M306" s="44"/>
    </row>
    <row r="307" spans="1:13" s="50" customFormat="1" ht="30" x14ac:dyDescent="0.25">
      <c r="A307" s="52">
        <v>296</v>
      </c>
      <c r="B307" s="68"/>
      <c r="C307" s="43" t="s">
        <v>921</v>
      </c>
      <c r="D307" s="76" t="s">
        <v>922</v>
      </c>
      <c r="E307" s="21" t="s">
        <v>28</v>
      </c>
      <c r="F307" s="75">
        <v>800</v>
      </c>
      <c r="G307" s="3"/>
      <c r="H307" s="10">
        <f t="shared" si="12"/>
        <v>0</v>
      </c>
      <c r="I307" s="4"/>
      <c r="J307" s="10">
        <f t="shared" si="13"/>
        <v>0</v>
      </c>
      <c r="K307" s="14">
        <f t="shared" si="14"/>
        <v>0</v>
      </c>
      <c r="L307" s="44"/>
      <c r="M307" s="44"/>
    </row>
    <row r="308" spans="1:13" s="50" customFormat="1" x14ac:dyDescent="0.25">
      <c r="A308" s="52">
        <v>297</v>
      </c>
      <c r="B308" s="68"/>
      <c r="C308" s="43" t="s">
        <v>923</v>
      </c>
      <c r="D308" s="76" t="s">
        <v>923</v>
      </c>
      <c r="E308" s="21" t="s">
        <v>28</v>
      </c>
      <c r="F308" s="75">
        <v>200</v>
      </c>
      <c r="G308" s="3"/>
      <c r="H308" s="10">
        <f t="shared" si="12"/>
        <v>0</v>
      </c>
      <c r="I308" s="4"/>
      <c r="J308" s="10">
        <f t="shared" si="13"/>
        <v>0</v>
      </c>
      <c r="K308" s="14">
        <f t="shared" si="14"/>
        <v>0</v>
      </c>
      <c r="L308" s="44"/>
      <c r="M308" s="44"/>
    </row>
    <row r="309" spans="1:13" s="50" customFormat="1" ht="45" x14ac:dyDescent="0.25">
      <c r="A309" s="52">
        <v>298</v>
      </c>
      <c r="B309" s="68"/>
      <c r="C309" s="43" t="s">
        <v>924</v>
      </c>
      <c r="D309" s="76" t="s">
        <v>925</v>
      </c>
      <c r="E309" s="21" t="s">
        <v>28</v>
      </c>
      <c r="F309" s="75">
        <v>120</v>
      </c>
      <c r="G309" s="3"/>
      <c r="H309" s="10">
        <f t="shared" si="12"/>
        <v>0</v>
      </c>
      <c r="I309" s="4"/>
      <c r="J309" s="10">
        <f t="shared" si="13"/>
        <v>0</v>
      </c>
      <c r="K309" s="14">
        <f t="shared" si="14"/>
        <v>0</v>
      </c>
      <c r="L309" s="44"/>
      <c r="M309" s="44"/>
    </row>
    <row r="310" spans="1:13" s="50" customFormat="1" ht="75" x14ac:dyDescent="0.25">
      <c r="A310" s="52">
        <v>299</v>
      </c>
      <c r="B310" s="68"/>
      <c r="C310" s="43" t="s">
        <v>926</v>
      </c>
      <c r="D310" s="76" t="s">
        <v>927</v>
      </c>
      <c r="E310" s="21" t="s">
        <v>28</v>
      </c>
      <c r="F310" s="75">
        <v>3</v>
      </c>
      <c r="G310" s="3"/>
      <c r="H310" s="10">
        <f t="shared" si="12"/>
        <v>0</v>
      </c>
      <c r="I310" s="4"/>
      <c r="J310" s="10">
        <f t="shared" si="13"/>
        <v>0</v>
      </c>
      <c r="K310" s="14">
        <f t="shared" si="14"/>
        <v>0</v>
      </c>
      <c r="L310" s="44"/>
      <c r="M310" s="44"/>
    </row>
    <row r="311" spans="1:13" s="50" customFormat="1" ht="75" x14ac:dyDescent="0.25">
      <c r="A311" s="52">
        <v>300</v>
      </c>
      <c r="B311" s="68"/>
      <c r="C311" s="43" t="s">
        <v>928</v>
      </c>
      <c r="D311" s="76" t="s">
        <v>929</v>
      </c>
      <c r="E311" s="21" t="s">
        <v>28</v>
      </c>
      <c r="F311" s="75">
        <v>3</v>
      </c>
      <c r="G311" s="3"/>
      <c r="H311" s="10">
        <f t="shared" si="12"/>
        <v>0</v>
      </c>
      <c r="I311" s="4"/>
      <c r="J311" s="10">
        <f t="shared" si="13"/>
        <v>0</v>
      </c>
      <c r="K311" s="14">
        <f t="shared" si="14"/>
        <v>0</v>
      </c>
      <c r="L311" s="44"/>
      <c r="M311" s="44"/>
    </row>
    <row r="312" spans="1:13" s="50" customFormat="1" ht="75" x14ac:dyDescent="0.25">
      <c r="A312" s="52">
        <v>301</v>
      </c>
      <c r="B312" s="68"/>
      <c r="C312" s="43" t="s">
        <v>930</v>
      </c>
      <c r="D312" s="76" t="s">
        <v>931</v>
      </c>
      <c r="E312" s="21" t="s">
        <v>28</v>
      </c>
      <c r="F312" s="75">
        <v>3</v>
      </c>
      <c r="G312" s="3"/>
      <c r="H312" s="10">
        <f t="shared" si="12"/>
        <v>0</v>
      </c>
      <c r="I312" s="4"/>
      <c r="J312" s="10">
        <f t="shared" si="13"/>
        <v>0</v>
      </c>
      <c r="K312" s="14">
        <f t="shared" si="14"/>
        <v>0</v>
      </c>
      <c r="L312" s="44"/>
      <c r="M312" s="44"/>
    </row>
    <row r="313" spans="1:13" s="50" customFormat="1" ht="75" x14ac:dyDescent="0.25">
      <c r="A313" s="52">
        <v>302</v>
      </c>
      <c r="B313" s="68"/>
      <c r="C313" s="43" t="s">
        <v>932</v>
      </c>
      <c r="D313" s="76" t="s">
        <v>933</v>
      </c>
      <c r="E313" s="21" t="s">
        <v>28</v>
      </c>
      <c r="F313" s="75">
        <v>3</v>
      </c>
      <c r="G313" s="3"/>
      <c r="H313" s="10">
        <f t="shared" si="12"/>
        <v>0</v>
      </c>
      <c r="I313" s="4"/>
      <c r="J313" s="10">
        <f t="shared" si="13"/>
        <v>0</v>
      </c>
      <c r="K313" s="14">
        <f t="shared" si="14"/>
        <v>0</v>
      </c>
      <c r="L313" s="44"/>
      <c r="M313" s="44"/>
    </row>
    <row r="314" spans="1:13" s="50" customFormat="1" ht="75" x14ac:dyDescent="0.25">
      <c r="A314" s="52">
        <v>303</v>
      </c>
      <c r="B314" s="68"/>
      <c r="C314" s="43" t="s">
        <v>934</v>
      </c>
      <c r="D314" s="76" t="s">
        <v>935</v>
      </c>
      <c r="E314" s="21" t="s">
        <v>28</v>
      </c>
      <c r="F314" s="75">
        <v>4</v>
      </c>
      <c r="G314" s="3"/>
      <c r="H314" s="10">
        <f t="shared" si="12"/>
        <v>0</v>
      </c>
      <c r="I314" s="4"/>
      <c r="J314" s="10">
        <f t="shared" si="13"/>
        <v>0</v>
      </c>
      <c r="K314" s="14">
        <f t="shared" si="14"/>
        <v>0</v>
      </c>
      <c r="L314" s="44"/>
      <c r="M314" s="44"/>
    </row>
    <row r="315" spans="1:13" s="50" customFormat="1" ht="75" x14ac:dyDescent="0.25">
      <c r="A315" s="52">
        <v>304</v>
      </c>
      <c r="B315" s="68"/>
      <c r="C315" s="43" t="s">
        <v>936</v>
      </c>
      <c r="D315" s="76" t="s">
        <v>937</v>
      </c>
      <c r="E315" s="21" t="s">
        <v>28</v>
      </c>
      <c r="F315" s="75">
        <v>3</v>
      </c>
      <c r="G315" s="3"/>
      <c r="H315" s="10">
        <f t="shared" si="12"/>
        <v>0</v>
      </c>
      <c r="I315" s="4"/>
      <c r="J315" s="10">
        <f t="shared" si="13"/>
        <v>0</v>
      </c>
      <c r="K315" s="14">
        <f t="shared" si="14"/>
        <v>0</v>
      </c>
      <c r="L315" s="44"/>
      <c r="M315" s="44"/>
    </row>
    <row r="316" spans="1:13" s="50" customFormat="1" ht="30" x14ac:dyDescent="0.25">
      <c r="A316" s="52">
        <v>305</v>
      </c>
      <c r="B316" s="68"/>
      <c r="C316" s="43" t="s">
        <v>938</v>
      </c>
      <c r="D316" s="76" t="s">
        <v>939</v>
      </c>
      <c r="E316" s="21" t="s">
        <v>28</v>
      </c>
      <c r="F316" s="75">
        <v>1</v>
      </c>
      <c r="G316" s="3"/>
      <c r="H316" s="10">
        <f t="shared" si="12"/>
        <v>0</v>
      </c>
      <c r="I316" s="4"/>
      <c r="J316" s="10">
        <f t="shared" si="13"/>
        <v>0</v>
      </c>
      <c r="K316" s="14">
        <f t="shared" si="14"/>
        <v>0</v>
      </c>
      <c r="L316" s="44"/>
      <c r="M316" s="44"/>
    </row>
    <row r="317" spans="1:13" s="50" customFormat="1" x14ac:dyDescent="0.25">
      <c r="A317" s="52">
        <v>306</v>
      </c>
      <c r="B317" s="68"/>
      <c r="C317" s="43" t="s">
        <v>940</v>
      </c>
      <c r="D317" s="76" t="s">
        <v>1073</v>
      </c>
      <c r="E317" s="21" t="s">
        <v>28</v>
      </c>
      <c r="F317" s="75">
        <v>1000</v>
      </c>
      <c r="G317" s="3"/>
      <c r="H317" s="10">
        <f t="shared" si="12"/>
        <v>0</v>
      </c>
      <c r="I317" s="4"/>
      <c r="J317" s="10">
        <f t="shared" si="13"/>
        <v>0</v>
      </c>
      <c r="K317" s="14">
        <f t="shared" si="14"/>
        <v>0</v>
      </c>
      <c r="L317" s="44"/>
      <c r="M317" s="44"/>
    </row>
    <row r="318" spans="1:13" s="50" customFormat="1" x14ac:dyDescent="0.25">
      <c r="A318" s="52">
        <v>307</v>
      </c>
      <c r="B318" s="68"/>
      <c r="C318" s="43" t="s">
        <v>941</v>
      </c>
      <c r="D318" s="76" t="s">
        <v>1073</v>
      </c>
      <c r="E318" s="21" t="s">
        <v>28</v>
      </c>
      <c r="F318" s="75">
        <v>1000</v>
      </c>
      <c r="G318" s="3"/>
      <c r="H318" s="10">
        <f t="shared" si="12"/>
        <v>0</v>
      </c>
      <c r="I318" s="4"/>
      <c r="J318" s="10">
        <f t="shared" si="13"/>
        <v>0</v>
      </c>
      <c r="K318" s="14">
        <f t="shared" si="14"/>
        <v>0</v>
      </c>
      <c r="L318" s="44"/>
      <c r="M318" s="44"/>
    </row>
    <row r="319" spans="1:13" s="50" customFormat="1" x14ac:dyDescent="0.25">
      <c r="A319" s="52">
        <v>308</v>
      </c>
      <c r="B319" s="68"/>
      <c r="C319" s="43" t="s">
        <v>942</v>
      </c>
      <c r="D319" s="76" t="s">
        <v>1073</v>
      </c>
      <c r="E319" s="21" t="s">
        <v>28</v>
      </c>
      <c r="F319" s="75">
        <v>1050</v>
      </c>
      <c r="G319" s="3"/>
      <c r="H319" s="10">
        <f t="shared" si="12"/>
        <v>0</v>
      </c>
      <c r="I319" s="4"/>
      <c r="J319" s="10">
        <f t="shared" si="13"/>
        <v>0</v>
      </c>
      <c r="K319" s="14">
        <f t="shared" si="14"/>
        <v>0</v>
      </c>
      <c r="L319" s="44"/>
      <c r="M319" s="44"/>
    </row>
    <row r="320" spans="1:13" s="50" customFormat="1" x14ac:dyDescent="0.25">
      <c r="A320" s="52">
        <v>309</v>
      </c>
      <c r="B320" s="68"/>
      <c r="C320" s="43" t="s">
        <v>943</v>
      </c>
      <c r="D320" s="76" t="s">
        <v>1073</v>
      </c>
      <c r="E320" s="21" t="s">
        <v>28</v>
      </c>
      <c r="F320" s="75">
        <v>1000</v>
      </c>
      <c r="G320" s="3"/>
      <c r="H320" s="10">
        <f t="shared" si="12"/>
        <v>0</v>
      </c>
      <c r="I320" s="4"/>
      <c r="J320" s="10">
        <f t="shared" si="13"/>
        <v>0</v>
      </c>
      <c r="K320" s="14">
        <f t="shared" si="14"/>
        <v>0</v>
      </c>
      <c r="L320" s="44"/>
      <c r="M320" s="44"/>
    </row>
    <row r="321" spans="1:13" s="50" customFormat="1" ht="30" x14ac:dyDescent="0.25">
      <c r="A321" s="52">
        <v>310</v>
      </c>
      <c r="B321" s="68"/>
      <c r="C321" s="43" t="s">
        <v>944</v>
      </c>
      <c r="D321" s="76" t="s">
        <v>945</v>
      </c>
      <c r="E321" s="21" t="s">
        <v>28</v>
      </c>
      <c r="F321" s="75">
        <v>1000</v>
      </c>
      <c r="G321" s="3"/>
      <c r="H321" s="10">
        <f t="shared" si="12"/>
        <v>0</v>
      </c>
      <c r="I321" s="4"/>
      <c r="J321" s="10">
        <f t="shared" si="13"/>
        <v>0</v>
      </c>
      <c r="K321" s="14">
        <f t="shared" si="14"/>
        <v>0</v>
      </c>
      <c r="L321" s="44"/>
      <c r="M321" s="44"/>
    </row>
    <row r="322" spans="1:13" s="50" customFormat="1" ht="60" x14ac:dyDescent="0.25">
      <c r="A322" s="52">
        <v>311</v>
      </c>
      <c r="B322" s="68"/>
      <c r="C322" s="43" t="s">
        <v>946</v>
      </c>
      <c r="D322" s="76" t="s">
        <v>947</v>
      </c>
      <c r="E322" s="21" t="s">
        <v>28</v>
      </c>
      <c r="F322" s="75">
        <v>8</v>
      </c>
      <c r="G322" s="3"/>
      <c r="H322" s="10">
        <f t="shared" si="12"/>
        <v>0</v>
      </c>
      <c r="I322" s="4"/>
      <c r="J322" s="10">
        <f t="shared" si="13"/>
        <v>0</v>
      </c>
      <c r="K322" s="14">
        <f t="shared" si="14"/>
        <v>0</v>
      </c>
      <c r="L322" s="44"/>
      <c r="M322" s="44"/>
    </row>
    <row r="323" spans="1:13" s="50" customFormat="1" x14ac:dyDescent="0.25">
      <c r="A323" s="52">
        <v>312</v>
      </c>
      <c r="B323" s="68"/>
      <c r="C323" s="43" t="s">
        <v>948</v>
      </c>
      <c r="D323" s="76" t="s">
        <v>949</v>
      </c>
      <c r="E323" s="21" t="s">
        <v>28</v>
      </c>
      <c r="F323" s="75">
        <v>1000</v>
      </c>
      <c r="G323" s="3"/>
      <c r="H323" s="10">
        <f t="shared" si="12"/>
        <v>0</v>
      </c>
      <c r="I323" s="4"/>
      <c r="J323" s="10">
        <f t="shared" si="13"/>
        <v>0</v>
      </c>
      <c r="K323" s="14">
        <f t="shared" si="14"/>
        <v>0</v>
      </c>
      <c r="L323" s="44"/>
      <c r="M323" s="44"/>
    </row>
    <row r="324" spans="1:13" s="50" customFormat="1" x14ac:dyDescent="0.25">
      <c r="A324" s="52">
        <v>313</v>
      </c>
      <c r="B324" s="68"/>
      <c r="C324" s="43" t="s">
        <v>950</v>
      </c>
      <c r="D324" s="76" t="s">
        <v>951</v>
      </c>
      <c r="E324" s="21" t="s">
        <v>28</v>
      </c>
      <c r="F324" s="75">
        <v>600</v>
      </c>
      <c r="G324" s="3"/>
      <c r="H324" s="10">
        <f t="shared" si="12"/>
        <v>0</v>
      </c>
      <c r="I324" s="4"/>
      <c r="J324" s="10">
        <f t="shared" si="13"/>
        <v>0</v>
      </c>
      <c r="K324" s="14">
        <f t="shared" si="14"/>
        <v>0</v>
      </c>
      <c r="L324" s="44"/>
      <c r="M324" s="44"/>
    </row>
    <row r="325" spans="1:13" s="50" customFormat="1" ht="30" x14ac:dyDescent="0.25">
      <c r="A325" s="52">
        <v>314</v>
      </c>
      <c r="B325" s="68"/>
      <c r="C325" s="43" t="s">
        <v>952</v>
      </c>
      <c r="D325" s="76" t="s">
        <v>953</v>
      </c>
      <c r="E325" s="21" t="s">
        <v>28</v>
      </c>
      <c r="F325" s="75">
        <v>1800</v>
      </c>
      <c r="G325" s="3"/>
      <c r="H325" s="10">
        <f t="shared" si="12"/>
        <v>0</v>
      </c>
      <c r="I325" s="4"/>
      <c r="J325" s="10">
        <f t="shared" si="13"/>
        <v>0</v>
      </c>
      <c r="K325" s="14">
        <f t="shared" si="14"/>
        <v>0</v>
      </c>
      <c r="L325" s="44"/>
      <c r="M325" s="44"/>
    </row>
    <row r="326" spans="1:13" s="50" customFormat="1" ht="45" x14ac:dyDescent="0.25">
      <c r="A326" s="52">
        <v>315</v>
      </c>
      <c r="B326" s="68"/>
      <c r="C326" s="43" t="s">
        <v>46</v>
      </c>
      <c r="D326" s="76" t="s">
        <v>954</v>
      </c>
      <c r="E326" s="21" t="s">
        <v>28</v>
      </c>
      <c r="F326" s="75">
        <v>1</v>
      </c>
      <c r="G326" s="3"/>
      <c r="H326" s="10">
        <f t="shared" si="12"/>
        <v>0</v>
      </c>
      <c r="I326" s="4"/>
      <c r="J326" s="10">
        <f t="shared" si="13"/>
        <v>0</v>
      </c>
      <c r="K326" s="14">
        <f t="shared" si="14"/>
        <v>0</v>
      </c>
      <c r="L326" s="44"/>
      <c r="M326" s="44"/>
    </row>
    <row r="327" spans="1:13" s="50" customFormat="1" ht="165" x14ac:dyDescent="0.25">
      <c r="A327" s="52">
        <v>316</v>
      </c>
      <c r="B327" s="68"/>
      <c r="C327" s="43" t="s">
        <v>955</v>
      </c>
      <c r="D327" s="76" t="s">
        <v>956</v>
      </c>
      <c r="E327" s="21" t="s">
        <v>28</v>
      </c>
      <c r="F327" s="75">
        <v>1</v>
      </c>
      <c r="G327" s="3"/>
      <c r="H327" s="10">
        <f t="shared" si="12"/>
        <v>0</v>
      </c>
      <c r="I327" s="4"/>
      <c r="J327" s="10">
        <f t="shared" si="13"/>
        <v>0</v>
      </c>
      <c r="K327" s="14">
        <f t="shared" si="14"/>
        <v>0</v>
      </c>
      <c r="L327" s="44"/>
      <c r="M327" s="44"/>
    </row>
    <row r="328" spans="1:13" s="50" customFormat="1" ht="135" x14ac:dyDescent="0.25">
      <c r="A328" s="52">
        <v>317</v>
      </c>
      <c r="B328" s="68"/>
      <c r="C328" s="43" t="s">
        <v>957</v>
      </c>
      <c r="D328" s="76" t="s">
        <v>958</v>
      </c>
      <c r="E328" s="21" t="s">
        <v>28</v>
      </c>
      <c r="F328" s="75">
        <v>200</v>
      </c>
      <c r="G328" s="3"/>
      <c r="H328" s="10">
        <f t="shared" si="12"/>
        <v>0</v>
      </c>
      <c r="I328" s="4"/>
      <c r="J328" s="10">
        <f t="shared" si="13"/>
        <v>0</v>
      </c>
      <c r="K328" s="14">
        <f t="shared" si="14"/>
        <v>0</v>
      </c>
      <c r="L328" s="44"/>
      <c r="M328" s="44"/>
    </row>
    <row r="329" spans="1:13" s="50" customFormat="1" ht="30" x14ac:dyDescent="0.25">
      <c r="A329" s="52">
        <v>318</v>
      </c>
      <c r="B329" s="68"/>
      <c r="C329" s="43" t="s">
        <v>959</v>
      </c>
      <c r="D329" s="76" t="s">
        <v>959</v>
      </c>
      <c r="E329" s="21" t="s">
        <v>28</v>
      </c>
      <c r="F329" s="75">
        <v>200</v>
      </c>
      <c r="G329" s="3"/>
      <c r="H329" s="10">
        <f t="shared" si="12"/>
        <v>0</v>
      </c>
      <c r="I329" s="4"/>
      <c r="J329" s="10">
        <f t="shared" si="13"/>
        <v>0</v>
      </c>
      <c r="K329" s="14">
        <f t="shared" si="14"/>
        <v>0</v>
      </c>
      <c r="L329" s="44"/>
      <c r="M329" s="44"/>
    </row>
    <row r="330" spans="1:13" s="50" customFormat="1" ht="30" x14ac:dyDescent="0.25">
      <c r="A330" s="52">
        <v>319</v>
      </c>
      <c r="B330" s="68"/>
      <c r="C330" s="43" t="s">
        <v>960</v>
      </c>
      <c r="D330" s="76" t="s">
        <v>960</v>
      </c>
      <c r="E330" s="21" t="s">
        <v>28</v>
      </c>
      <c r="F330" s="75">
        <v>200</v>
      </c>
      <c r="G330" s="3"/>
      <c r="H330" s="10">
        <f t="shared" si="12"/>
        <v>0</v>
      </c>
      <c r="I330" s="4"/>
      <c r="J330" s="10">
        <f t="shared" si="13"/>
        <v>0</v>
      </c>
      <c r="K330" s="14">
        <f t="shared" si="14"/>
        <v>0</v>
      </c>
      <c r="L330" s="44"/>
      <c r="M330" s="44"/>
    </row>
    <row r="331" spans="1:13" s="50" customFormat="1" x14ac:dyDescent="0.25">
      <c r="A331" s="52">
        <v>320</v>
      </c>
      <c r="B331" s="68"/>
      <c r="C331" s="43" t="s">
        <v>961</v>
      </c>
      <c r="D331" s="76" t="s">
        <v>962</v>
      </c>
      <c r="E331" s="21" t="s">
        <v>28</v>
      </c>
      <c r="F331" s="75">
        <v>1</v>
      </c>
      <c r="G331" s="3"/>
      <c r="H331" s="10">
        <f t="shared" si="12"/>
        <v>0</v>
      </c>
      <c r="I331" s="4"/>
      <c r="J331" s="10">
        <f t="shared" si="13"/>
        <v>0</v>
      </c>
      <c r="K331" s="14">
        <f t="shared" si="14"/>
        <v>0</v>
      </c>
      <c r="L331" s="44"/>
      <c r="M331" s="44"/>
    </row>
    <row r="332" spans="1:13" s="50" customFormat="1" ht="30" x14ac:dyDescent="0.25">
      <c r="A332" s="52">
        <v>321</v>
      </c>
      <c r="B332" s="68"/>
      <c r="C332" s="43" t="s">
        <v>963</v>
      </c>
      <c r="D332" s="76" t="s">
        <v>964</v>
      </c>
      <c r="E332" s="21" t="s">
        <v>28</v>
      </c>
      <c r="F332" s="75">
        <v>100</v>
      </c>
      <c r="G332" s="3"/>
      <c r="H332" s="10">
        <f t="shared" si="12"/>
        <v>0</v>
      </c>
      <c r="I332" s="4"/>
      <c r="J332" s="10">
        <f t="shared" si="13"/>
        <v>0</v>
      </c>
      <c r="K332" s="14">
        <f t="shared" si="14"/>
        <v>0</v>
      </c>
      <c r="L332" s="44"/>
      <c r="M332" s="44"/>
    </row>
    <row r="333" spans="1:13" s="50" customFormat="1" x14ac:dyDescent="0.25">
      <c r="A333" s="52">
        <v>322</v>
      </c>
      <c r="B333" s="68"/>
      <c r="C333" s="43" t="s">
        <v>965</v>
      </c>
      <c r="D333" s="76" t="s">
        <v>965</v>
      </c>
      <c r="E333" s="21" t="s">
        <v>28</v>
      </c>
      <c r="F333" s="75">
        <v>200</v>
      </c>
      <c r="G333" s="3"/>
      <c r="H333" s="10">
        <f t="shared" si="12"/>
        <v>0</v>
      </c>
      <c r="I333" s="4"/>
      <c r="J333" s="10">
        <f t="shared" si="13"/>
        <v>0</v>
      </c>
      <c r="K333" s="14">
        <f t="shared" si="14"/>
        <v>0</v>
      </c>
      <c r="L333" s="44"/>
      <c r="M333" s="44"/>
    </row>
    <row r="334" spans="1:13" s="50" customFormat="1" ht="45" x14ac:dyDescent="0.25">
      <c r="A334" s="52">
        <v>323</v>
      </c>
      <c r="B334" s="68"/>
      <c r="C334" s="43" t="s">
        <v>966</v>
      </c>
      <c r="D334" s="76" t="s">
        <v>967</v>
      </c>
      <c r="E334" s="21" t="s">
        <v>28</v>
      </c>
      <c r="F334" s="75">
        <v>15</v>
      </c>
      <c r="G334" s="3"/>
      <c r="H334" s="10">
        <f t="shared" si="12"/>
        <v>0</v>
      </c>
      <c r="I334" s="4"/>
      <c r="J334" s="10">
        <f t="shared" si="13"/>
        <v>0</v>
      </c>
      <c r="K334" s="14">
        <f t="shared" si="14"/>
        <v>0</v>
      </c>
      <c r="L334" s="44"/>
      <c r="M334" s="44"/>
    </row>
    <row r="335" spans="1:13" s="50" customFormat="1" ht="60" x14ac:dyDescent="0.25">
      <c r="A335" s="52">
        <v>324</v>
      </c>
      <c r="B335" s="68"/>
      <c r="C335" s="43" t="s">
        <v>968</v>
      </c>
      <c r="D335" s="76" t="s">
        <v>969</v>
      </c>
      <c r="E335" s="21" t="s">
        <v>28</v>
      </c>
      <c r="F335" s="75">
        <v>15</v>
      </c>
      <c r="G335" s="3"/>
      <c r="H335" s="10">
        <f t="shared" si="12"/>
        <v>0</v>
      </c>
      <c r="I335" s="4"/>
      <c r="J335" s="10">
        <f t="shared" si="13"/>
        <v>0</v>
      </c>
      <c r="K335" s="14">
        <f t="shared" si="14"/>
        <v>0</v>
      </c>
      <c r="L335" s="44"/>
      <c r="M335" s="44"/>
    </row>
    <row r="336" spans="1:13" s="50" customFormat="1" ht="60" x14ac:dyDescent="0.25">
      <c r="A336" s="52">
        <v>325</v>
      </c>
      <c r="B336" s="68"/>
      <c r="C336" s="43" t="s">
        <v>970</v>
      </c>
      <c r="D336" s="76" t="s">
        <v>971</v>
      </c>
      <c r="E336" s="21" t="s">
        <v>28</v>
      </c>
      <c r="F336" s="75">
        <v>15</v>
      </c>
      <c r="G336" s="3"/>
      <c r="H336" s="10">
        <f t="shared" si="12"/>
        <v>0</v>
      </c>
      <c r="I336" s="4"/>
      <c r="J336" s="10">
        <f t="shared" si="13"/>
        <v>0</v>
      </c>
      <c r="K336" s="14">
        <f t="shared" si="14"/>
        <v>0</v>
      </c>
      <c r="L336" s="44"/>
      <c r="M336" s="44"/>
    </row>
    <row r="337" spans="1:13" s="50" customFormat="1" ht="60" x14ac:dyDescent="0.25">
      <c r="A337" s="52">
        <v>326</v>
      </c>
      <c r="B337" s="68"/>
      <c r="C337" s="43" t="s">
        <v>972</v>
      </c>
      <c r="D337" s="76" t="s">
        <v>973</v>
      </c>
      <c r="E337" s="21" t="s">
        <v>28</v>
      </c>
      <c r="F337" s="75">
        <v>15</v>
      </c>
      <c r="G337" s="3"/>
      <c r="H337" s="10">
        <f t="shared" si="12"/>
        <v>0</v>
      </c>
      <c r="I337" s="4"/>
      <c r="J337" s="10">
        <f t="shared" si="13"/>
        <v>0</v>
      </c>
      <c r="K337" s="14">
        <f t="shared" si="14"/>
        <v>0</v>
      </c>
      <c r="L337" s="44"/>
      <c r="M337" s="44"/>
    </row>
    <row r="338" spans="1:13" s="50" customFormat="1" ht="60" x14ac:dyDescent="0.25">
      <c r="A338" s="52">
        <v>327</v>
      </c>
      <c r="B338" s="68"/>
      <c r="C338" s="43" t="s">
        <v>974</v>
      </c>
      <c r="D338" s="76" t="s">
        <v>975</v>
      </c>
      <c r="E338" s="21" t="s">
        <v>28</v>
      </c>
      <c r="F338" s="75">
        <v>10</v>
      </c>
      <c r="G338" s="3"/>
      <c r="H338" s="10">
        <f t="shared" si="12"/>
        <v>0</v>
      </c>
      <c r="I338" s="4"/>
      <c r="J338" s="10">
        <f t="shared" si="13"/>
        <v>0</v>
      </c>
      <c r="K338" s="14">
        <f t="shared" si="14"/>
        <v>0</v>
      </c>
      <c r="L338" s="44"/>
      <c r="M338" s="44"/>
    </row>
    <row r="339" spans="1:13" s="50" customFormat="1" ht="30" x14ac:dyDescent="0.25">
      <c r="A339" s="52">
        <v>328</v>
      </c>
      <c r="B339" s="68"/>
      <c r="C339" s="43" t="s">
        <v>976</v>
      </c>
      <c r="D339" s="76" t="s">
        <v>977</v>
      </c>
      <c r="E339" s="21" t="s">
        <v>28</v>
      </c>
      <c r="F339" s="75">
        <v>2</v>
      </c>
      <c r="G339" s="3"/>
      <c r="H339" s="10">
        <f t="shared" si="12"/>
        <v>0</v>
      </c>
      <c r="I339" s="4"/>
      <c r="J339" s="10">
        <f t="shared" si="13"/>
        <v>0</v>
      </c>
      <c r="K339" s="14">
        <f t="shared" si="14"/>
        <v>0</v>
      </c>
      <c r="L339" s="44"/>
      <c r="M339" s="44"/>
    </row>
    <row r="340" spans="1:13" s="50" customFormat="1" ht="45" x14ac:dyDescent="0.25">
      <c r="A340" s="52">
        <v>329</v>
      </c>
      <c r="B340" s="68"/>
      <c r="C340" s="43" t="s">
        <v>978</v>
      </c>
      <c r="D340" s="76" t="s">
        <v>979</v>
      </c>
      <c r="E340" s="21" t="s">
        <v>28</v>
      </c>
      <c r="F340" s="75">
        <v>4</v>
      </c>
      <c r="G340" s="3"/>
      <c r="H340" s="10">
        <f t="shared" si="12"/>
        <v>0</v>
      </c>
      <c r="I340" s="4"/>
      <c r="J340" s="10">
        <f t="shared" si="13"/>
        <v>0</v>
      </c>
      <c r="K340" s="14">
        <f t="shared" si="14"/>
        <v>0</v>
      </c>
      <c r="L340" s="44"/>
      <c r="M340" s="44"/>
    </row>
    <row r="341" spans="1:13" s="50" customFormat="1" ht="60" x14ac:dyDescent="0.25">
      <c r="A341" s="52">
        <v>330</v>
      </c>
      <c r="B341" s="68"/>
      <c r="C341" s="43" t="s">
        <v>980</v>
      </c>
      <c r="D341" s="76" t="s">
        <v>981</v>
      </c>
      <c r="E341" s="21" t="s">
        <v>28</v>
      </c>
      <c r="F341" s="75">
        <v>3</v>
      </c>
      <c r="G341" s="3"/>
      <c r="H341" s="10">
        <f t="shared" si="12"/>
        <v>0</v>
      </c>
      <c r="I341" s="4"/>
      <c r="J341" s="10">
        <f t="shared" si="13"/>
        <v>0</v>
      </c>
      <c r="K341" s="14">
        <f t="shared" si="14"/>
        <v>0</v>
      </c>
      <c r="L341" s="44"/>
      <c r="M341" s="44"/>
    </row>
    <row r="342" spans="1:13" s="50" customFormat="1" ht="30" x14ac:dyDescent="0.25">
      <c r="A342" s="52">
        <v>331</v>
      </c>
      <c r="B342" s="68"/>
      <c r="C342" s="43" t="s">
        <v>982</v>
      </c>
      <c r="D342" s="76" t="s">
        <v>983</v>
      </c>
      <c r="E342" s="21" t="s">
        <v>28</v>
      </c>
      <c r="F342" s="75">
        <v>5</v>
      </c>
      <c r="G342" s="3"/>
      <c r="H342" s="10">
        <f t="shared" si="12"/>
        <v>0</v>
      </c>
      <c r="I342" s="4"/>
      <c r="J342" s="10">
        <f t="shared" si="13"/>
        <v>0</v>
      </c>
      <c r="K342" s="14">
        <f t="shared" si="14"/>
        <v>0</v>
      </c>
      <c r="L342" s="44"/>
      <c r="M342" s="44"/>
    </row>
    <row r="343" spans="1:13" s="50" customFormat="1" ht="30" x14ac:dyDescent="0.25">
      <c r="A343" s="52">
        <v>332</v>
      </c>
      <c r="B343" s="68"/>
      <c r="C343" s="43" t="s">
        <v>984</v>
      </c>
      <c r="D343" s="76" t="s">
        <v>985</v>
      </c>
      <c r="E343" s="21" t="s">
        <v>28</v>
      </c>
      <c r="F343" s="75">
        <v>5</v>
      </c>
      <c r="G343" s="3"/>
      <c r="H343" s="10">
        <f t="shared" si="12"/>
        <v>0</v>
      </c>
      <c r="I343" s="4"/>
      <c r="J343" s="10">
        <f t="shared" si="13"/>
        <v>0</v>
      </c>
      <c r="K343" s="14">
        <f t="shared" si="14"/>
        <v>0</v>
      </c>
      <c r="L343" s="44"/>
      <c r="M343" s="44"/>
    </row>
    <row r="344" spans="1:13" s="50" customFormat="1" ht="60" x14ac:dyDescent="0.25">
      <c r="A344" s="52">
        <v>333</v>
      </c>
      <c r="B344" s="68"/>
      <c r="C344" s="43" t="s">
        <v>986</v>
      </c>
      <c r="D344" s="76" t="s">
        <v>987</v>
      </c>
      <c r="E344" s="21" t="s">
        <v>28</v>
      </c>
      <c r="F344" s="75">
        <v>3</v>
      </c>
      <c r="G344" s="3"/>
      <c r="H344" s="10">
        <f t="shared" si="12"/>
        <v>0</v>
      </c>
      <c r="I344" s="4"/>
      <c r="J344" s="10">
        <f t="shared" si="13"/>
        <v>0</v>
      </c>
      <c r="K344" s="14">
        <f t="shared" si="14"/>
        <v>0</v>
      </c>
      <c r="L344" s="44"/>
      <c r="M344" s="44"/>
    </row>
    <row r="345" spans="1:13" s="50" customFormat="1" ht="45" x14ac:dyDescent="0.25">
      <c r="A345" s="52">
        <v>334</v>
      </c>
      <c r="B345" s="68"/>
      <c r="C345" s="43" t="s">
        <v>988</v>
      </c>
      <c r="D345" s="76" t="s">
        <v>989</v>
      </c>
      <c r="E345" s="21" t="s">
        <v>28</v>
      </c>
      <c r="F345" s="75">
        <v>2</v>
      </c>
      <c r="G345" s="3"/>
      <c r="H345" s="10">
        <f t="shared" si="12"/>
        <v>0</v>
      </c>
      <c r="I345" s="4"/>
      <c r="J345" s="10">
        <f t="shared" si="13"/>
        <v>0</v>
      </c>
      <c r="K345" s="14">
        <f t="shared" si="14"/>
        <v>0</v>
      </c>
      <c r="L345" s="44"/>
      <c r="M345" s="44"/>
    </row>
    <row r="346" spans="1:13" s="50" customFormat="1" ht="30" x14ac:dyDescent="0.25">
      <c r="A346" s="52">
        <v>335</v>
      </c>
      <c r="B346" s="68"/>
      <c r="C346" s="43" t="s">
        <v>990</v>
      </c>
      <c r="D346" s="76" t="s">
        <v>991</v>
      </c>
      <c r="E346" s="21" t="s">
        <v>28</v>
      </c>
      <c r="F346" s="75">
        <v>3</v>
      </c>
      <c r="G346" s="3"/>
      <c r="H346" s="10">
        <f t="shared" si="12"/>
        <v>0</v>
      </c>
      <c r="I346" s="4"/>
      <c r="J346" s="10">
        <f t="shared" si="13"/>
        <v>0</v>
      </c>
      <c r="K346" s="14">
        <f t="shared" si="14"/>
        <v>0</v>
      </c>
      <c r="L346" s="44"/>
      <c r="M346" s="44"/>
    </row>
    <row r="347" spans="1:13" s="50" customFormat="1" ht="45" x14ac:dyDescent="0.25">
      <c r="A347" s="52">
        <v>336</v>
      </c>
      <c r="B347" s="68"/>
      <c r="C347" s="43" t="s">
        <v>992</v>
      </c>
      <c r="D347" s="76" t="s">
        <v>993</v>
      </c>
      <c r="E347" s="21" t="s">
        <v>28</v>
      </c>
      <c r="F347" s="75">
        <v>5</v>
      </c>
      <c r="G347" s="3"/>
      <c r="H347" s="10">
        <f t="shared" si="12"/>
        <v>0</v>
      </c>
      <c r="I347" s="4"/>
      <c r="J347" s="10">
        <f t="shared" si="13"/>
        <v>0</v>
      </c>
      <c r="K347" s="14">
        <f t="shared" si="14"/>
        <v>0</v>
      </c>
      <c r="L347" s="44"/>
      <c r="M347" s="44"/>
    </row>
    <row r="348" spans="1:13" s="50" customFormat="1" ht="30" x14ac:dyDescent="0.25">
      <c r="A348" s="52">
        <v>337</v>
      </c>
      <c r="B348" s="68"/>
      <c r="C348" s="43" t="s">
        <v>994</v>
      </c>
      <c r="D348" s="76" t="s">
        <v>995</v>
      </c>
      <c r="E348" s="21" t="s">
        <v>28</v>
      </c>
      <c r="F348" s="75">
        <v>5</v>
      </c>
      <c r="G348" s="3"/>
      <c r="H348" s="10">
        <f t="shared" si="12"/>
        <v>0</v>
      </c>
      <c r="I348" s="4"/>
      <c r="J348" s="10">
        <f t="shared" si="13"/>
        <v>0</v>
      </c>
      <c r="K348" s="14">
        <f t="shared" si="14"/>
        <v>0</v>
      </c>
      <c r="L348" s="44"/>
      <c r="M348" s="44"/>
    </row>
    <row r="349" spans="1:13" s="50" customFormat="1" ht="30" x14ac:dyDescent="0.25">
      <c r="A349" s="52">
        <v>338</v>
      </c>
      <c r="B349" s="68"/>
      <c r="C349" s="43" t="s">
        <v>996</v>
      </c>
      <c r="D349" s="76" t="s">
        <v>997</v>
      </c>
      <c r="E349" s="21" t="s">
        <v>28</v>
      </c>
      <c r="F349" s="75">
        <v>5</v>
      </c>
      <c r="G349" s="3"/>
      <c r="H349" s="10">
        <f t="shared" si="12"/>
        <v>0</v>
      </c>
      <c r="I349" s="4"/>
      <c r="J349" s="10">
        <f t="shared" si="13"/>
        <v>0</v>
      </c>
      <c r="K349" s="14">
        <f t="shared" si="14"/>
        <v>0</v>
      </c>
      <c r="L349" s="44"/>
      <c r="M349" s="44"/>
    </row>
    <row r="350" spans="1:13" s="50" customFormat="1" ht="45" x14ac:dyDescent="0.25">
      <c r="A350" s="52">
        <v>339</v>
      </c>
      <c r="B350" s="68"/>
      <c r="C350" s="43" t="s">
        <v>998</v>
      </c>
      <c r="D350" s="76" t="s">
        <v>999</v>
      </c>
      <c r="E350" s="21" t="s">
        <v>28</v>
      </c>
      <c r="F350" s="75">
        <v>13</v>
      </c>
      <c r="G350" s="3"/>
      <c r="H350" s="10">
        <f t="shared" si="12"/>
        <v>0</v>
      </c>
      <c r="I350" s="4"/>
      <c r="J350" s="10">
        <f t="shared" si="13"/>
        <v>0</v>
      </c>
      <c r="K350" s="14">
        <f t="shared" si="14"/>
        <v>0</v>
      </c>
      <c r="L350" s="44"/>
      <c r="M350" s="44"/>
    </row>
    <row r="351" spans="1:13" s="50" customFormat="1" ht="30" x14ac:dyDescent="0.25">
      <c r="A351" s="52">
        <v>340</v>
      </c>
      <c r="B351" s="68"/>
      <c r="C351" s="43" t="s">
        <v>1000</v>
      </c>
      <c r="D351" s="76" t="s">
        <v>1001</v>
      </c>
      <c r="E351" s="21" t="s">
        <v>28</v>
      </c>
      <c r="F351" s="75">
        <v>3</v>
      </c>
      <c r="G351" s="3"/>
      <c r="H351" s="10">
        <f t="shared" si="12"/>
        <v>0</v>
      </c>
      <c r="I351" s="4"/>
      <c r="J351" s="10">
        <f t="shared" si="13"/>
        <v>0</v>
      </c>
      <c r="K351" s="14">
        <f t="shared" si="14"/>
        <v>0</v>
      </c>
      <c r="L351" s="44"/>
      <c r="M351" s="44"/>
    </row>
    <row r="352" spans="1:13" s="50" customFormat="1" ht="45" x14ac:dyDescent="0.25">
      <c r="A352" s="52">
        <v>341</v>
      </c>
      <c r="B352" s="68"/>
      <c r="C352" s="43" t="s">
        <v>1002</v>
      </c>
      <c r="D352" s="76" t="s">
        <v>1003</v>
      </c>
      <c r="E352" s="21" t="s">
        <v>28</v>
      </c>
      <c r="F352" s="75">
        <v>2</v>
      </c>
      <c r="G352" s="3"/>
      <c r="H352" s="10">
        <f t="shared" si="12"/>
        <v>0</v>
      </c>
      <c r="I352" s="4"/>
      <c r="J352" s="10">
        <f t="shared" si="13"/>
        <v>0</v>
      </c>
      <c r="K352" s="14">
        <f t="shared" si="14"/>
        <v>0</v>
      </c>
      <c r="L352" s="44"/>
      <c r="M352" s="44"/>
    </row>
    <row r="353" spans="1:13" s="50" customFormat="1" ht="45" x14ac:dyDescent="0.25">
      <c r="A353" s="52">
        <v>342</v>
      </c>
      <c r="B353" s="68"/>
      <c r="C353" s="43" t="s">
        <v>1004</v>
      </c>
      <c r="D353" s="76" t="s">
        <v>1005</v>
      </c>
      <c r="E353" s="21" t="s">
        <v>28</v>
      </c>
      <c r="F353" s="75">
        <v>1</v>
      </c>
      <c r="G353" s="3"/>
      <c r="H353" s="10">
        <f t="shared" si="12"/>
        <v>0</v>
      </c>
      <c r="I353" s="4"/>
      <c r="J353" s="10">
        <f t="shared" si="13"/>
        <v>0</v>
      </c>
      <c r="K353" s="14">
        <f t="shared" si="14"/>
        <v>0</v>
      </c>
      <c r="L353" s="44"/>
      <c r="M353" s="44"/>
    </row>
    <row r="354" spans="1:13" s="50" customFormat="1" ht="30" x14ac:dyDescent="0.25">
      <c r="A354" s="52">
        <v>343</v>
      </c>
      <c r="B354" s="68"/>
      <c r="C354" s="43" t="s">
        <v>1006</v>
      </c>
      <c r="D354" s="76" t="s">
        <v>1007</v>
      </c>
      <c r="E354" s="21" t="s">
        <v>28</v>
      </c>
      <c r="F354" s="75">
        <v>1</v>
      </c>
      <c r="G354" s="3"/>
      <c r="H354" s="10">
        <f t="shared" si="12"/>
        <v>0</v>
      </c>
      <c r="I354" s="4"/>
      <c r="J354" s="10">
        <f t="shared" ref="J354:J389" si="15">ROUND(H354*I354,2)</f>
        <v>0</v>
      </c>
      <c r="K354" s="14">
        <f t="shared" ref="K354:K389" si="16">ROUND(H354+J354,2)</f>
        <v>0</v>
      </c>
      <c r="L354" s="44"/>
      <c r="M354" s="44"/>
    </row>
    <row r="355" spans="1:13" s="50" customFormat="1" x14ac:dyDescent="0.25">
      <c r="A355" s="52">
        <v>344</v>
      </c>
      <c r="B355" s="68"/>
      <c r="C355" s="43" t="s">
        <v>1008</v>
      </c>
      <c r="D355" s="76" t="s">
        <v>1009</v>
      </c>
      <c r="E355" s="21" t="s">
        <v>28</v>
      </c>
      <c r="F355" s="75">
        <v>600</v>
      </c>
      <c r="G355" s="3"/>
      <c r="H355" s="10">
        <f t="shared" si="12"/>
        <v>0</v>
      </c>
      <c r="I355" s="4"/>
      <c r="J355" s="10">
        <f t="shared" si="15"/>
        <v>0</v>
      </c>
      <c r="K355" s="14">
        <f t="shared" si="16"/>
        <v>0</v>
      </c>
      <c r="L355" s="44"/>
      <c r="M355" s="44"/>
    </row>
    <row r="356" spans="1:13" s="50" customFormat="1" ht="45" x14ac:dyDescent="0.25">
      <c r="A356" s="52">
        <v>345</v>
      </c>
      <c r="B356" s="68"/>
      <c r="C356" s="43" t="s">
        <v>1010</v>
      </c>
      <c r="D356" s="76" t="s">
        <v>1011</v>
      </c>
      <c r="E356" s="21" t="s">
        <v>28</v>
      </c>
      <c r="F356" s="75">
        <v>1</v>
      </c>
      <c r="G356" s="3"/>
      <c r="H356" s="10">
        <f t="shared" si="12"/>
        <v>0</v>
      </c>
      <c r="I356" s="4"/>
      <c r="J356" s="10">
        <f t="shared" si="15"/>
        <v>0</v>
      </c>
      <c r="K356" s="14">
        <f t="shared" si="16"/>
        <v>0</v>
      </c>
      <c r="L356" s="44"/>
      <c r="M356" s="44"/>
    </row>
    <row r="357" spans="1:13" s="50" customFormat="1" ht="30" x14ac:dyDescent="0.25">
      <c r="A357" s="52">
        <v>346</v>
      </c>
      <c r="B357" s="68"/>
      <c r="C357" s="43" t="s">
        <v>1012</v>
      </c>
      <c r="D357" s="76" t="s">
        <v>1013</v>
      </c>
      <c r="E357" s="21" t="s">
        <v>28</v>
      </c>
      <c r="F357" s="75">
        <v>1</v>
      </c>
      <c r="G357" s="3"/>
      <c r="H357" s="10">
        <f t="shared" si="12"/>
        <v>0</v>
      </c>
      <c r="I357" s="4"/>
      <c r="J357" s="10">
        <f t="shared" si="15"/>
        <v>0</v>
      </c>
      <c r="K357" s="14">
        <f t="shared" si="16"/>
        <v>0</v>
      </c>
      <c r="L357" s="44"/>
      <c r="M357" s="44"/>
    </row>
    <row r="358" spans="1:13" s="50" customFormat="1" ht="30" x14ac:dyDescent="0.25">
      <c r="A358" s="52">
        <v>347</v>
      </c>
      <c r="B358" s="68"/>
      <c r="C358" s="43" t="s">
        <v>1014</v>
      </c>
      <c r="D358" s="76" t="s">
        <v>1015</v>
      </c>
      <c r="E358" s="21" t="s">
        <v>28</v>
      </c>
      <c r="F358" s="75">
        <v>1</v>
      </c>
      <c r="G358" s="3"/>
      <c r="H358" s="10">
        <f t="shared" si="12"/>
        <v>0</v>
      </c>
      <c r="I358" s="4"/>
      <c r="J358" s="10">
        <f t="shared" si="15"/>
        <v>0</v>
      </c>
      <c r="K358" s="14">
        <f t="shared" si="16"/>
        <v>0</v>
      </c>
      <c r="L358" s="44"/>
      <c r="M358" s="44"/>
    </row>
    <row r="359" spans="1:13" s="50" customFormat="1" ht="30" x14ac:dyDescent="0.25">
      <c r="A359" s="52">
        <v>348</v>
      </c>
      <c r="B359" s="68"/>
      <c r="C359" s="43" t="s">
        <v>1016</v>
      </c>
      <c r="D359" s="76" t="s">
        <v>1017</v>
      </c>
      <c r="E359" s="21" t="s">
        <v>28</v>
      </c>
      <c r="F359" s="75">
        <v>2</v>
      </c>
      <c r="G359" s="3"/>
      <c r="H359" s="10">
        <f t="shared" si="12"/>
        <v>0</v>
      </c>
      <c r="I359" s="4"/>
      <c r="J359" s="10">
        <f t="shared" si="15"/>
        <v>0</v>
      </c>
      <c r="K359" s="14">
        <f t="shared" si="16"/>
        <v>0</v>
      </c>
      <c r="L359" s="44"/>
      <c r="M359" s="44"/>
    </row>
    <row r="360" spans="1:13" s="50" customFormat="1" ht="30" x14ac:dyDescent="0.25">
      <c r="A360" s="52">
        <v>349</v>
      </c>
      <c r="B360" s="68"/>
      <c r="C360" s="43" t="s">
        <v>1018</v>
      </c>
      <c r="D360" s="76" t="s">
        <v>1019</v>
      </c>
      <c r="E360" s="21" t="s">
        <v>28</v>
      </c>
      <c r="F360" s="75">
        <v>2</v>
      </c>
      <c r="G360" s="3"/>
      <c r="H360" s="10">
        <f t="shared" si="12"/>
        <v>0</v>
      </c>
      <c r="I360" s="4"/>
      <c r="J360" s="10">
        <f t="shared" si="15"/>
        <v>0</v>
      </c>
      <c r="K360" s="14">
        <f t="shared" si="16"/>
        <v>0</v>
      </c>
      <c r="L360" s="44"/>
      <c r="M360" s="44"/>
    </row>
    <row r="361" spans="1:13" s="50" customFormat="1" ht="45" x14ac:dyDescent="0.25">
      <c r="A361" s="52">
        <v>350</v>
      </c>
      <c r="B361" s="68"/>
      <c r="C361" s="43" t="s">
        <v>1020</v>
      </c>
      <c r="D361" s="76" t="s">
        <v>1021</v>
      </c>
      <c r="E361" s="21" t="s">
        <v>28</v>
      </c>
      <c r="F361" s="75">
        <v>1</v>
      </c>
      <c r="G361" s="3"/>
      <c r="H361" s="10">
        <f t="shared" si="12"/>
        <v>0</v>
      </c>
      <c r="I361" s="4"/>
      <c r="J361" s="10">
        <f t="shared" si="15"/>
        <v>0</v>
      </c>
      <c r="K361" s="14">
        <f t="shared" si="16"/>
        <v>0</v>
      </c>
      <c r="L361" s="44"/>
      <c r="M361" s="44"/>
    </row>
    <row r="362" spans="1:13" s="50" customFormat="1" ht="30" x14ac:dyDescent="0.25">
      <c r="A362" s="52">
        <v>351</v>
      </c>
      <c r="B362" s="68"/>
      <c r="C362" s="43" t="s">
        <v>1022</v>
      </c>
      <c r="D362" s="76" t="s">
        <v>1023</v>
      </c>
      <c r="E362" s="21" t="s">
        <v>28</v>
      </c>
      <c r="F362" s="75">
        <v>2</v>
      </c>
      <c r="G362" s="3"/>
      <c r="H362" s="10">
        <f t="shared" si="12"/>
        <v>0</v>
      </c>
      <c r="I362" s="4"/>
      <c r="J362" s="10">
        <f t="shared" si="15"/>
        <v>0</v>
      </c>
      <c r="K362" s="14">
        <f t="shared" si="16"/>
        <v>0</v>
      </c>
      <c r="L362" s="44"/>
      <c r="M362" s="44"/>
    </row>
    <row r="363" spans="1:13" s="50" customFormat="1" ht="30" x14ac:dyDescent="0.25">
      <c r="A363" s="52">
        <v>352</v>
      </c>
      <c r="B363" s="68"/>
      <c r="C363" s="43" t="s">
        <v>1022</v>
      </c>
      <c r="D363" s="76" t="s">
        <v>1024</v>
      </c>
      <c r="E363" s="21" t="s">
        <v>28</v>
      </c>
      <c r="F363" s="75">
        <v>1</v>
      </c>
      <c r="G363" s="3"/>
      <c r="H363" s="10">
        <f t="shared" si="12"/>
        <v>0</v>
      </c>
      <c r="I363" s="4"/>
      <c r="J363" s="10">
        <f t="shared" si="15"/>
        <v>0</v>
      </c>
      <c r="K363" s="14">
        <f t="shared" si="16"/>
        <v>0</v>
      </c>
      <c r="L363" s="44"/>
      <c r="M363" s="44"/>
    </row>
    <row r="364" spans="1:13" s="50" customFormat="1" ht="45" x14ac:dyDescent="0.25">
      <c r="A364" s="52">
        <v>353</v>
      </c>
      <c r="B364" s="68"/>
      <c r="C364" s="43" t="s">
        <v>1025</v>
      </c>
      <c r="D364" s="76" t="s">
        <v>1026</v>
      </c>
      <c r="E364" s="21" t="s">
        <v>28</v>
      </c>
      <c r="F364" s="75">
        <v>2</v>
      </c>
      <c r="G364" s="3"/>
      <c r="H364" s="10">
        <f t="shared" si="12"/>
        <v>0</v>
      </c>
      <c r="I364" s="4"/>
      <c r="J364" s="10">
        <f t="shared" si="15"/>
        <v>0</v>
      </c>
      <c r="K364" s="14">
        <f t="shared" si="16"/>
        <v>0</v>
      </c>
      <c r="L364" s="44"/>
      <c r="M364" s="44"/>
    </row>
    <row r="365" spans="1:13" s="50" customFormat="1" ht="30" x14ac:dyDescent="0.25">
      <c r="A365" s="52">
        <v>354</v>
      </c>
      <c r="B365" s="68"/>
      <c r="C365" s="43" t="s">
        <v>1027</v>
      </c>
      <c r="D365" s="76" t="s">
        <v>1028</v>
      </c>
      <c r="E365" s="21" t="s">
        <v>28</v>
      </c>
      <c r="F365" s="75">
        <v>2</v>
      </c>
      <c r="G365" s="3"/>
      <c r="H365" s="10">
        <f t="shared" si="12"/>
        <v>0</v>
      </c>
      <c r="I365" s="4"/>
      <c r="J365" s="10">
        <f t="shared" si="15"/>
        <v>0</v>
      </c>
      <c r="K365" s="14">
        <f t="shared" si="16"/>
        <v>0</v>
      </c>
      <c r="L365" s="44"/>
      <c r="M365" s="44"/>
    </row>
    <row r="366" spans="1:13" s="50" customFormat="1" ht="45" x14ac:dyDescent="0.25">
      <c r="A366" s="52">
        <v>355</v>
      </c>
      <c r="B366" s="68"/>
      <c r="C366" s="43" t="s">
        <v>1029</v>
      </c>
      <c r="D366" s="76" t="s">
        <v>1030</v>
      </c>
      <c r="E366" s="21" t="s">
        <v>28</v>
      </c>
      <c r="F366" s="75">
        <v>3</v>
      </c>
      <c r="G366" s="3"/>
      <c r="H366" s="10">
        <f t="shared" si="12"/>
        <v>0</v>
      </c>
      <c r="I366" s="4"/>
      <c r="J366" s="10">
        <f t="shared" si="15"/>
        <v>0</v>
      </c>
      <c r="K366" s="14">
        <f t="shared" si="16"/>
        <v>0</v>
      </c>
      <c r="L366" s="44"/>
      <c r="M366" s="44"/>
    </row>
    <row r="367" spans="1:13" s="50" customFormat="1" ht="45" x14ac:dyDescent="0.25">
      <c r="A367" s="52">
        <v>356</v>
      </c>
      <c r="B367" s="68"/>
      <c r="C367" s="43" t="s">
        <v>1031</v>
      </c>
      <c r="D367" s="76" t="s">
        <v>1032</v>
      </c>
      <c r="E367" s="21" t="s">
        <v>28</v>
      </c>
      <c r="F367" s="75">
        <v>3</v>
      </c>
      <c r="G367" s="3"/>
      <c r="H367" s="10">
        <f t="shared" si="12"/>
        <v>0</v>
      </c>
      <c r="I367" s="4"/>
      <c r="J367" s="10">
        <f t="shared" si="15"/>
        <v>0</v>
      </c>
      <c r="K367" s="14">
        <f t="shared" si="16"/>
        <v>0</v>
      </c>
      <c r="L367" s="44"/>
      <c r="M367" s="44"/>
    </row>
    <row r="368" spans="1:13" s="50" customFormat="1" ht="30" x14ac:dyDescent="0.25">
      <c r="A368" s="52">
        <v>357</v>
      </c>
      <c r="B368" s="68"/>
      <c r="C368" s="43" t="s">
        <v>1033</v>
      </c>
      <c r="D368" s="76" t="s">
        <v>1034</v>
      </c>
      <c r="E368" s="21" t="s">
        <v>28</v>
      </c>
      <c r="F368" s="75">
        <v>3</v>
      </c>
      <c r="G368" s="3"/>
      <c r="H368" s="10">
        <f t="shared" si="12"/>
        <v>0</v>
      </c>
      <c r="I368" s="4"/>
      <c r="J368" s="10">
        <f t="shared" si="15"/>
        <v>0</v>
      </c>
      <c r="K368" s="14">
        <f t="shared" si="16"/>
        <v>0</v>
      </c>
      <c r="L368" s="44"/>
      <c r="M368" s="44"/>
    </row>
    <row r="369" spans="1:13" s="50" customFormat="1" ht="45" x14ac:dyDescent="0.25">
      <c r="A369" s="52">
        <v>358</v>
      </c>
      <c r="B369" s="68"/>
      <c r="C369" s="43" t="s">
        <v>1033</v>
      </c>
      <c r="D369" s="76" t="s">
        <v>1035</v>
      </c>
      <c r="E369" s="21" t="s">
        <v>28</v>
      </c>
      <c r="F369" s="75">
        <v>1</v>
      </c>
      <c r="G369" s="3"/>
      <c r="H369" s="10">
        <f t="shared" si="12"/>
        <v>0</v>
      </c>
      <c r="I369" s="4"/>
      <c r="J369" s="10">
        <f t="shared" si="15"/>
        <v>0</v>
      </c>
      <c r="K369" s="14">
        <f t="shared" si="16"/>
        <v>0</v>
      </c>
      <c r="L369" s="44"/>
      <c r="M369" s="44"/>
    </row>
    <row r="370" spans="1:13" s="50" customFormat="1" ht="45" x14ac:dyDescent="0.25">
      <c r="A370" s="52">
        <v>359</v>
      </c>
      <c r="B370" s="68"/>
      <c r="C370" s="43" t="s">
        <v>1033</v>
      </c>
      <c r="D370" s="76" t="s">
        <v>1036</v>
      </c>
      <c r="E370" s="21" t="s">
        <v>28</v>
      </c>
      <c r="F370" s="75">
        <v>2</v>
      </c>
      <c r="G370" s="3"/>
      <c r="H370" s="10">
        <f t="shared" si="12"/>
        <v>0</v>
      </c>
      <c r="I370" s="4"/>
      <c r="J370" s="10">
        <f t="shared" si="15"/>
        <v>0</v>
      </c>
      <c r="K370" s="14">
        <f t="shared" si="16"/>
        <v>0</v>
      </c>
      <c r="L370" s="44"/>
      <c r="M370" s="44"/>
    </row>
    <row r="371" spans="1:13" s="50" customFormat="1" ht="45" x14ac:dyDescent="0.25">
      <c r="A371" s="52">
        <v>360</v>
      </c>
      <c r="B371" s="68"/>
      <c r="C371" s="43" t="s">
        <v>1037</v>
      </c>
      <c r="D371" s="76" t="s">
        <v>1038</v>
      </c>
      <c r="E371" s="21" t="s">
        <v>28</v>
      </c>
      <c r="F371" s="75">
        <v>2</v>
      </c>
      <c r="G371" s="3"/>
      <c r="H371" s="10">
        <f t="shared" si="12"/>
        <v>0</v>
      </c>
      <c r="I371" s="4"/>
      <c r="J371" s="10">
        <f t="shared" si="15"/>
        <v>0</v>
      </c>
      <c r="K371" s="14">
        <f t="shared" si="16"/>
        <v>0</v>
      </c>
      <c r="L371" s="44"/>
      <c r="M371" s="44"/>
    </row>
    <row r="372" spans="1:13" s="50" customFormat="1" ht="45" x14ac:dyDescent="0.25">
      <c r="A372" s="52">
        <v>361</v>
      </c>
      <c r="B372" s="68"/>
      <c r="C372" s="43" t="s">
        <v>1039</v>
      </c>
      <c r="D372" s="76" t="s">
        <v>1040</v>
      </c>
      <c r="E372" s="21" t="s">
        <v>28</v>
      </c>
      <c r="F372" s="75">
        <v>6</v>
      </c>
      <c r="G372" s="3"/>
      <c r="H372" s="10">
        <f t="shared" si="12"/>
        <v>0</v>
      </c>
      <c r="I372" s="4"/>
      <c r="J372" s="10">
        <f t="shared" si="15"/>
        <v>0</v>
      </c>
      <c r="K372" s="14">
        <f t="shared" si="16"/>
        <v>0</v>
      </c>
      <c r="L372" s="44"/>
      <c r="M372" s="44"/>
    </row>
    <row r="373" spans="1:13" s="50" customFormat="1" ht="45" x14ac:dyDescent="0.25">
      <c r="A373" s="52">
        <v>362</v>
      </c>
      <c r="B373" s="68"/>
      <c r="C373" s="43" t="s">
        <v>1041</v>
      </c>
      <c r="D373" s="76" t="s">
        <v>1042</v>
      </c>
      <c r="E373" s="21" t="s">
        <v>28</v>
      </c>
      <c r="F373" s="75">
        <v>5</v>
      </c>
      <c r="G373" s="3"/>
      <c r="H373" s="10">
        <f t="shared" si="12"/>
        <v>0</v>
      </c>
      <c r="I373" s="4"/>
      <c r="J373" s="10">
        <f t="shared" si="15"/>
        <v>0</v>
      </c>
      <c r="K373" s="14">
        <f t="shared" si="16"/>
        <v>0</v>
      </c>
      <c r="L373" s="44"/>
      <c r="M373" s="44"/>
    </row>
    <row r="374" spans="1:13" s="50" customFormat="1" ht="30" x14ac:dyDescent="0.25">
      <c r="A374" s="52">
        <v>363</v>
      </c>
      <c r="B374" s="68"/>
      <c r="C374" s="43" t="s">
        <v>1043</v>
      </c>
      <c r="D374" s="76" t="s">
        <v>1044</v>
      </c>
      <c r="E374" s="21" t="s">
        <v>28</v>
      </c>
      <c r="F374" s="75">
        <v>60</v>
      </c>
      <c r="G374" s="3"/>
      <c r="H374" s="10">
        <f t="shared" si="12"/>
        <v>0</v>
      </c>
      <c r="I374" s="4"/>
      <c r="J374" s="10">
        <f t="shared" si="15"/>
        <v>0</v>
      </c>
      <c r="K374" s="14">
        <f t="shared" si="16"/>
        <v>0</v>
      </c>
      <c r="L374" s="44"/>
      <c r="M374" s="44"/>
    </row>
    <row r="375" spans="1:13" s="50" customFormat="1" ht="30" x14ac:dyDescent="0.25">
      <c r="A375" s="52">
        <v>364</v>
      </c>
      <c r="B375" s="68"/>
      <c r="C375" s="43" t="s">
        <v>1043</v>
      </c>
      <c r="D375" s="76" t="s">
        <v>1045</v>
      </c>
      <c r="E375" s="21" t="s">
        <v>28</v>
      </c>
      <c r="F375" s="75">
        <v>60</v>
      </c>
      <c r="G375" s="3"/>
      <c r="H375" s="10">
        <f t="shared" si="12"/>
        <v>0</v>
      </c>
      <c r="I375" s="4"/>
      <c r="J375" s="10">
        <f t="shared" si="15"/>
        <v>0</v>
      </c>
      <c r="K375" s="14">
        <f t="shared" si="16"/>
        <v>0</v>
      </c>
      <c r="L375" s="44"/>
      <c r="M375" s="44"/>
    </row>
    <row r="376" spans="1:13" s="50" customFormat="1" ht="30" x14ac:dyDescent="0.25">
      <c r="A376" s="52">
        <v>365</v>
      </c>
      <c r="B376" s="68"/>
      <c r="C376" s="43" t="s">
        <v>1046</v>
      </c>
      <c r="D376" s="76" t="s">
        <v>1047</v>
      </c>
      <c r="E376" s="21" t="s">
        <v>28</v>
      </c>
      <c r="F376" s="75">
        <v>60</v>
      </c>
      <c r="G376" s="3"/>
      <c r="H376" s="10">
        <f t="shared" si="12"/>
        <v>0</v>
      </c>
      <c r="I376" s="4"/>
      <c r="J376" s="10">
        <f t="shared" si="15"/>
        <v>0</v>
      </c>
      <c r="K376" s="14">
        <f t="shared" si="16"/>
        <v>0</v>
      </c>
      <c r="L376" s="44"/>
      <c r="M376" s="44"/>
    </row>
    <row r="377" spans="1:13" s="50" customFormat="1" ht="30" x14ac:dyDescent="0.25">
      <c r="A377" s="52">
        <v>366</v>
      </c>
      <c r="B377" s="68"/>
      <c r="C377" s="43" t="s">
        <v>1046</v>
      </c>
      <c r="D377" s="76" t="s">
        <v>1048</v>
      </c>
      <c r="E377" s="21" t="s">
        <v>28</v>
      </c>
      <c r="F377" s="75">
        <v>60</v>
      </c>
      <c r="G377" s="3"/>
      <c r="H377" s="10">
        <f t="shared" si="12"/>
        <v>0</v>
      </c>
      <c r="I377" s="4"/>
      <c r="J377" s="10">
        <f t="shared" si="15"/>
        <v>0</v>
      </c>
      <c r="K377" s="14">
        <f t="shared" si="16"/>
        <v>0</v>
      </c>
      <c r="L377" s="44"/>
      <c r="M377" s="44"/>
    </row>
    <row r="378" spans="1:13" s="50" customFormat="1" ht="30" x14ac:dyDescent="0.25">
      <c r="A378" s="52">
        <v>367</v>
      </c>
      <c r="B378" s="68"/>
      <c r="C378" s="43" t="s">
        <v>1049</v>
      </c>
      <c r="D378" s="76" t="s">
        <v>1050</v>
      </c>
      <c r="E378" s="21" t="s">
        <v>28</v>
      </c>
      <c r="F378" s="75">
        <v>5</v>
      </c>
      <c r="G378" s="3"/>
      <c r="H378" s="10">
        <f t="shared" si="12"/>
        <v>0</v>
      </c>
      <c r="I378" s="4"/>
      <c r="J378" s="10">
        <f t="shared" si="15"/>
        <v>0</v>
      </c>
      <c r="K378" s="14">
        <f t="shared" si="16"/>
        <v>0</v>
      </c>
      <c r="L378" s="44"/>
      <c r="M378" s="44"/>
    </row>
    <row r="379" spans="1:13" s="50" customFormat="1" ht="30" x14ac:dyDescent="0.25">
      <c r="A379" s="52">
        <v>368</v>
      </c>
      <c r="B379" s="68"/>
      <c r="C379" s="43" t="s">
        <v>1051</v>
      </c>
      <c r="D379" s="76" t="s">
        <v>1052</v>
      </c>
      <c r="E379" s="21" t="s">
        <v>28</v>
      </c>
      <c r="F379" s="75">
        <v>10</v>
      </c>
      <c r="G379" s="3"/>
      <c r="H379" s="10">
        <f t="shared" si="12"/>
        <v>0</v>
      </c>
      <c r="I379" s="4"/>
      <c r="J379" s="10">
        <f t="shared" si="15"/>
        <v>0</v>
      </c>
      <c r="K379" s="14">
        <f t="shared" si="16"/>
        <v>0</v>
      </c>
      <c r="L379" s="44"/>
      <c r="M379" s="44"/>
    </row>
    <row r="380" spans="1:13" s="50" customFormat="1" ht="30" x14ac:dyDescent="0.25">
      <c r="A380" s="52">
        <v>369</v>
      </c>
      <c r="B380" s="68"/>
      <c r="C380" s="43" t="s">
        <v>1051</v>
      </c>
      <c r="D380" s="76" t="s">
        <v>1053</v>
      </c>
      <c r="E380" s="21" t="s">
        <v>28</v>
      </c>
      <c r="F380" s="75">
        <v>10</v>
      </c>
      <c r="G380" s="3"/>
      <c r="H380" s="10">
        <f t="shared" si="12"/>
        <v>0</v>
      </c>
      <c r="I380" s="4"/>
      <c r="J380" s="10">
        <f t="shared" si="15"/>
        <v>0</v>
      </c>
      <c r="K380" s="14">
        <f t="shared" si="16"/>
        <v>0</v>
      </c>
      <c r="L380" s="44"/>
      <c r="M380" s="44"/>
    </row>
    <row r="381" spans="1:13" s="50" customFormat="1" ht="30" x14ac:dyDescent="0.25">
      <c r="A381" s="52">
        <v>370</v>
      </c>
      <c r="B381" s="68"/>
      <c r="C381" s="43" t="s">
        <v>1051</v>
      </c>
      <c r="D381" s="76" t="s">
        <v>1054</v>
      </c>
      <c r="E381" s="21" t="s">
        <v>28</v>
      </c>
      <c r="F381" s="75">
        <v>10</v>
      </c>
      <c r="G381" s="3"/>
      <c r="H381" s="10">
        <f t="shared" si="12"/>
        <v>0</v>
      </c>
      <c r="I381" s="4"/>
      <c r="J381" s="10">
        <f t="shared" si="15"/>
        <v>0</v>
      </c>
      <c r="K381" s="14">
        <f t="shared" si="16"/>
        <v>0</v>
      </c>
      <c r="L381" s="44"/>
      <c r="M381" s="44"/>
    </row>
    <row r="382" spans="1:13" s="50" customFormat="1" ht="30" x14ac:dyDescent="0.25">
      <c r="A382" s="52">
        <v>371</v>
      </c>
      <c r="B382" s="68"/>
      <c r="C382" s="43" t="s">
        <v>1051</v>
      </c>
      <c r="D382" s="76" t="s">
        <v>1055</v>
      </c>
      <c r="E382" s="21" t="s">
        <v>28</v>
      </c>
      <c r="F382" s="75">
        <v>10</v>
      </c>
      <c r="G382" s="3"/>
      <c r="H382" s="10">
        <f t="shared" si="12"/>
        <v>0</v>
      </c>
      <c r="I382" s="4"/>
      <c r="J382" s="10">
        <f t="shared" si="15"/>
        <v>0</v>
      </c>
      <c r="K382" s="14">
        <f t="shared" si="16"/>
        <v>0</v>
      </c>
      <c r="L382" s="44"/>
      <c r="M382" s="44"/>
    </row>
    <row r="383" spans="1:13" s="50" customFormat="1" ht="30" x14ac:dyDescent="0.25">
      <c r="A383" s="52">
        <v>372</v>
      </c>
      <c r="B383" s="68"/>
      <c r="C383" s="43" t="s">
        <v>1056</v>
      </c>
      <c r="D383" s="76" t="s">
        <v>1057</v>
      </c>
      <c r="E383" s="21" t="s">
        <v>28</v>
      </c>
      <c r="F383" s="75">
        <v>1</v>
      </c>
      <c r="G383" s="3"/>
      <c r="H383" s="10">
        <f t="shared" si="12"/>
        <v>0</v>
      </c>
      <c r="I383" s="4"/>
      <c r="J383" s="10">
        <f t="shared" si="15"/>
        <v>0</v>
      </c>
      <c r="K383" s="14">
        <f t="shared" si="16"/>
        <v>0</v>
      </c>
      <c r="L383" s="44"/>
      <c r="M383" s="44"/>
    </row>
    <row r="384" spans="1:13" s="50" customFormat="1" ht="45" x14ac:dyDescent="0.25">
      <c r="A384" s="52">
        <v>373</v>
      </c>
      <c r="B384" s="68"/>
      <c r="C384" s="43" t="s">
        <v>1058</v>
      </c>
      <c r="D384" s="76" t="s">
        <v>1059</v>
      </c>
      <c r="E384" s="21" t="s">
        <v>28</v>
      </c>
      <c r="F384" s="75">
        <v>1</v>
      </c>
      <c r="G384" s="3"/>
      <c r="H384" s="10">
        <f t="shared" si="12"/>
        <v>0</v>
      </c>
      <c r="I384" s="4"/>
      <c r="J384" s="10">
        <f t="shared" si="15"/>
        <v>0</v>
      </c>
      <c r="K384" s="14">
        <f t="shared" si="16"/>
        <v>0</v>
      </c>
      <c r="L384" s="44"/>
      <c r="M384" s="44"/>
    </row>
    <row r="385" spans="1:13" s="50" customFormat="1" ht="30" x14ac:dyDescent="0.25">
      <c r="A385" s="52">
        <v>374</v>
      </c>
      <c r="B385" s="68"/>
      <c r="C385" s="43" t="s">
        <v>1060</v>
      </c>
      <c r="D385" s="76" t="s">
        <v>1061</v>
      </c>
      <c r="E385" s="21" t="s">
        <v>28</v>
      </c>
      <c r="F385" s="75">
        <v>2</v>
      </c>
      <c r="G385" s="3"/>
      <c r="H385" s="10">
        <f t="shared" si="12"/>
        <v>0</v>
      </c>
      <c r="I385" s="4"/>
      <c r="J385" s="10">
        <f t="shared" si="15"/>
        <v>0</v>
      </c>
      <c r="K385" s="14">
        <f t="shared" si="16"/>
        <v>0</v>
      </c>
      <c r="L385" s="44"/>
      <c r="M385" s="44"/>
    </row>
    <row r="386" spans="1:13" s="50" customFormat="1" ht="30" x14ac:dyDescent="0.25">
      <c r="A386" s="52">
        <v>375</v>
      </c>
      <c r="B386" s="68"/>
      <c r="C386" s="43" t="s">
        <v>1062</v>
      </c>
      <c r="D386" s="76" t="s">
        <v>1063</v>
      </c>
      <c r="E386" s="21" t="s">
        <v>28</v>
      </c>
      <c r="F386" s="75">
        <v>2</v>
      </c>
      <c r="G386" s="3"/>
      <c r="H386" s="10">
        <f t="shared" si="12"/>
        <v>0</v>
      </c>
      <c r="I386" s="4"/>
      <c r="J386" s="10">
        <f t="shared" si="15"/>
        <v>0</v>
      </c>
      <c r="K386" s="14">
        <f t="shared" si="16"/>
        <v>0</v>
      </c>
      <c r="L386" s="44"/>
      <c r="M386" s="44"/>
    </row>
    <row r="387" spans="1:13" s="50" customFormat="1" ht="45" x14ac:dyDescent="0.25">
      <c r="A387" s="52">
        <v>376</v>
      </c>
      <c r="B387" s="68"/>
      <c r="C387" s="43" t="s">
        <v>1064</v>
      </c>
      <c r="D387" s="76" t="s">
        <v>1065</v>
      </c>
      <c r="E387" s="21" t="s">
        <v>28</v>
      </c>
      <c r="F387" s="75">
        <v>2</v>
      </c>
      <c r="G387" s="3"/>
      <c r="H387" s="10">
        <f t="shared" si="12"/>
        <v>0</v>
      </c>
      <c r="I387" s="4"/>
      <c r="J387" s="10">
        <f t="shared" si="15"/>
        <v>0</v>
      </c>
      <c r="K387" s="14">
        <f t="shared" si="16"/>
        <v>0</v>
      </c>
      <c r="L387" s="44"/>
      <c r="M387" s="44"/>
    </row>
    <row r="388" spans="1:13" s="50" customFormat="1" ht="45" x14ac:dyDescent="0.25">
      <c r="A388" s="52">
        <v>377</v>
      </c>
      <c r="B388" s="68"/>
      <c r="C388" s="43" t="s">
        <v>1064</v>
      </c>
      <c r="D388" s="76" t="s">
        <v>1066</v>
      </c>
      <c r="E388" s="21" t="s">
        <v>28</v>
      </c>
      <c r="F388" s="75">
        <v>2</v>
      </c>
      <c r="G388" s="3"/>
      <c r="H388" s="10">
        <f t="shared" si="12"/>
        <v>0</v>
      </c>
      <c r="I388" s="4"/>
      <c r="J388" s="10">
        <f t="shared" si="15"/>
        <v>0</v>
      </c>
      <c r="K388" s="14">
        <f t="shared" si="16"/>
        <v>0</v>
      </c>
      <c r="L388" s="44"/>
      <c r="M388" s="44"/>
    </row>
    <row r="389" spans="1:13" s="50" customFormat="1" ht="45.75" thickBot="1" x14ac:dyDescent="0.3">
      <c r="A389" s="52">
        <v>378</v>
      </c>
      <c r="B389" s="68"/>
      <c r="C389" s="43" t="s">
        <v>1064</v>
      </c>
      <c r="D389" s="76" t="s">
        <v>1067</v>
      </c>
      <c r="E389" s="21" t="s">
        <v>28</v>
      </c>
      <c r="F389" s="75">
        <v>2</v>
      </c>
      <c r="G389" s="3"/>
      <c r="H389" s="10">
        <f t="shared" si="12"/>
        <v>0</v>
      </c>
      <c r="I389" s="4"/>
      <c r="J389" s="10">
        <f t="shared" si="15"/>
        <v>0</v>
      </c>
      <c r="K389" s="14">
        <f t="shared" si="16"/>
        <v>0</v>
      </c>
      <c r="L389" s="44"/>
      <c r="M389" s="44"/>
    </row>
    <row r="390" spans="1:13" ht="15.75" thickBot="1" x14ac:dyDescent="0.3">
      <c r="A390" s="80" t="s">
        <v>48</v>
      </c>
      <c r="B390" s="81"/>
      <c r="C390" s="81"/>
      <c r="D390" s="81"/>
      <c r="E390" s="81"/>
      <c r="F390" s="81"/>
      <c r="G390" s="83"/>
      <c r="H390" s="11">
        <f>SUM(H12:H389)</f>
        <v>0</v>
      </c>
      <c r="I390" s="6"/>
      <c r="J390" s="15">
        <f>SUM(J12:J389)</f>
        <v>0</v>
      </c>
      <c r="K390" s="16">
        <f>SUM(K12:K389)</f>
        <v>0</v>
      </c>
      <c r="L390" s="37"/>
      <c r="M390" s="38"/>
    </row>
    <row r="391" spans="1:13" ht="15.75" thickBot="1" x14ac:dyDescent="0.3">
      <c r="A391" s="55"/>
      <c r="B391" s="54"/>
      <c r="C391" s="54"/>
      <c r="D391" s="54"/>
      <c r="E391" s="54"/>
      <c r="F391" s="54"/>
      <c r="G391" s="54"/>
      <c r="H391" s="54"/>
      <c r="I391" s="54"/>
      <c r="J391" s="54"/>
      <c r="K391" s="54"/>
      <c r="L391" s="54"/>
      <c r="M391" s="36"/>
    </row>
    <row r="392" spans="1:13" ht="15.75" thickBot="1" x14ac:dyDescent="0.3">
      <c r="A392" s="84" t="s">
        <v>10</v>
      </c>
      <c r="B392" s="85"/>
      <c r="C392" s="85"/>
      <c r="D392" s="86"/>
      <c r="E392" s="54"/>
      <c r="F392" s="54"/>
      <c r="G392" s="54"/>
      <c r="H392" s="54"/>
      <c r="I392" s="54"/>
      <c r="J392" s="54"/>
      <c r="K392" s="54"/>
      <c r="L392" s="54"/>
      <c r="M392" s="36"/>
    </row>
    <row r="393" spans="1:13" ht="15.75" thickBot="1" x14ac:dyDescent="0.3">
      <c r="A393" s="30"/>
      <c r="B393" s="98" t="s">
        <v>31</v>
      </c>
      <c r="C393" s="99"/>
      <c r="D393" s="100"/>
      <c r="E393" s="54"/>
      <c r="F393" s="54"/>
      <c r="G393" s="54"/>
      <c r="H393" s="54"/>
      <c r="I393" s="54"/>
      <c r="J393" s="54"/>
      <c r="K393" s="54"/>
      <c r="L393" s="54"/>
      <c r="M393" s="36"/>
    </row>
    <row r="394" spans="1:13" ht="15.75" thickBot="1" x14ac:dyDescent="0.3">
      <c r="A394" s="31"/>
      <c r="B394" s="101" t="s">
        <v>32</v>
      </c>
      <c r="C394" s="102"/>
      <c r="D394" s="103"/>
      <c r="E394" s="54"/>
      <c r="F394" s="54"/>
      <c r="G394" s="54"/>
      <c r="H394" s="54"/>
      <c r="I394" s="54"/>
      <c r="J394" s="54"/>
      <c r="K394" s="54"/>
      <c r="L394" s="54"/>
      <c r="M394" s="36"/>
    </row>
    <row r="395" spans="1:13" x14ac:dyDescent="0.25">
      <c r="A395" s="32" t="s">
        <v>12</v>
      </c>
      <c r="B395" s="101" t="s">
        <v>33</v>
      </c>
      <c r="C395" s="102"/>
      <c r="D395" s="103"/>
      <c r="E395" s="54"/>
      <c r="F395" s="54"/>
      <c r="G395" s="54"/>
      <c r="H395" s="54"/>
      <c r="I395" s="54"/>
      <c r="J395" s="54"/>
      <c r="K395" s="54"/>
      <c r="L395" s="54"/>
      <c r="M395" s="36"/>
    </row>
    <row r="396" spans="1:13" ht="32.25" customHeight="1" thickBot="1" x14ac:dyDescent="0.3">
      <c r="A396" s="33" t="s">
        <v>25</v>
      </c>
      <c r="B396" s="104" t="s">
        <v>34</v>
      </c>
      <c r="C396" s="105"/>
      <c r="D396" s="106"/>
      <c r="E396" s="54"/>
      <c r="F396" s="54"/>
      <c r="G396" s="54"/>
      <c r="H396" s="54"/>
      <c r="I396" s="54"/>
      <c r="J396" s="54"/>
      <c r="K396" s="54"/>
      <c r="L396" s="54"/>
      <c r="M396" s="36"/>
    </row>
    <row r="397" spans="1:13" ht="15.75" thickBot="1" x14ac:dyDescent="0.3">
      <c r="A397" s="95" t="s">
        <v>27</v>
      </c>
      <c r="B397" s="96"/>
      <c r="C397" s="97"/>
      <c r="D397" s="54"/>
      <c r="E397" s="54"/>
      <c r="F397" s="54"/>
      <c r="G397" s="54"/>
      <c r="H397" s="54"/>
      <c r="I397" s="54"/>
      <c r="J397" s="54"/>
      <c r="K397" s="54"/>
      <c r="L397" s="54"/>
      <c r="M397" s="36"/>
    </row>
    <row r="398" spans="1:13" x14ac:dyDescent="0.25">
      <c r="A398" s="55"/>
      <c r="B398" s="54"/>
      <c r="C398" s="54"/>
      <c r="D398" s="54"/>
      <c r="E398" s="54"/>
      <c r="F398" s="54"/>
      <c r="G398" s="54"/>
      <c r="H398" s="54"/>
      <c r="I398" s="54"/>
      <c r="J398" s="54"/>
      <c r="K398" s="54"/>
      <c r="L398" s="54"/>
      <c r="M398" s="36"/>
    </row>
    <row r="399" spans="1:13" ht="16.5" x14ac:dyDescent="0.3">
      <c r="A399" s="24" t="s">
        <v>21</v>
      </c>
      <c r="B399" s="71"/>
      <c r="C399" s="53"/>
      <c r="D399" s="53"/>
      <c r="E399" s="53"/>
      <c r="F399" s="53"/>
      <c r="G399" s="53"/>
      <c r="H399" s="53"/>
      <c r="I399" s="54"/>
      <c r="J399" s="54"/>
      <c r="K399" s="54"/>
      <c r="L399" s="54"/>
      <c r="M399" s="36"/>
    </row>
    <row r="400" spans="1:13" ht="16.5" x14ac:dyDescent="0.3">
      <c r="A400" s="27"/>
      <c r="B400" s="56"/>
      <c r="C400" s="56"/>
      <c r="D400" s="56"/>
      <c r="E400" s="56"/>
      <c r="F400" s="56"/>
      <c r="G400" s="56"/>
      <c r="H400" s="56"/>
      <c r="I400" s="54"/>
      <c r="J400" s="54"/>
      <c r="K400" s="54"/>
      <c r="L400" s="54"/>
      <c r="M400" s="36"/>
    </row>
    <row r="401" spans="1:13" ht="16.5" x14ac:dyDescent="0.3">
      <c r="A401" s="24" t="s">
        <v>22</v>
      </c>
      <c r="B401" s="71"/>
      <c r="C401" s="53"/>
      <c r="D401" s="53"/>
      <c r="E401" s="53"/>
      <c r="F401" s="53"/>
      <c r="G401" s="53"/>
      <c r="H401" s="53"/>
      <c r="I401" s="54"/>
      <c r="J401" s="54"/>
      <c r="K401" s="54"/>
      <c r="L401" s="54"/>
      <c r="M401" s="36"/>
    </row>
    <row r="402" spans="1:13" ht="16.5" x14ac:dyDescent="0.3">
      <c r="A402" s="22"/>
      <c r="B402" s="53"/>
      <c r="C402" s="53"/>
      <c r="D402" s="53"/>
      <c r="E402" s="53"/>
      <c r="F402" s="53"/>
      <c r="G402" s="53"/>
      <c r="H402" s="53"/>
      <c r="I402" s="54"/>
      <c r="J402" s="54"/>
      <c r="K402" s="54"/>
      <c r="L402" s="54"/>
      <c r="M402" s="36"/>
    </row>
    <row r="403" spans="1:13" ht="55.5" customHeight="1" thickBot="1" x14ac:dyDescent="0.35">
      <c r="A403" s="26" t="s">
        <v>23</v>
      </c>
      <c r="B403" s="42"/>
      <c r="C403" s="39" t="s">
        <v>24</v>
      </c>
      <c r="D403" s="107"/>
      <c r="E403" s="107"/>
      <c r="F403" s="40"/>
      <c r="G403" s="40"/>
      <c r="H403" s="40"/>
      <c r="I403" s="40"/>
      <c r="J403" s="40"/>
      <c r="K403" s="40"/>
      <c r="L403" s="40"/>
      <c r="M403" s="41"/>
    </row>
    <row r="404" spans="1:13" ht="16.5" x14ac:dyDescent="0.3">
      <c r="A404" s="29"/>
      <c r="B404" s="58"/>
      <c r="C404" s="28"/>
      <c r="D404" s="28"/>
      <c r="E404" s="28"/>
      <c r="F404" s="28"/>
      <c r="G404" s="23"/>
      <c r="H404" s="23"/>
      <c r="I404" s="23"/>
    </row>
  </sheetData>
  <sheetProtection formatColumns="0" formatRows="0" selectLockedCells="1"/>
  <mergeCells count="16">
    <mergeCell ref="A1:I1"/>
    <mergeCell ref="A390:G390"/>
    <mergeCell ref="A392:D392"/>
    <mergeCell ref="D403:E403"/>
    <mergeCell ref="B3:C3"/>
    <mergeCell ref="B4:C4"/>
    <mergeCell ref="B5:C5"/>
    <mergeCell ref="B6:C6"/>
    <mergeCell ref="B7:C7"/>
    <mergeCell ref="B8:C8"/>
    <mergeCell ref="D7:F7"/>
    <mergeCell ref="A397:C397"/>
    <mergeCell ref="B393:D393"/>
    <mergeCell ref="B394:D394"/>
    <mergeCell ref="B395:D395"/>
    <mergeCell ref="B396:D396"/>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3</vt:i4>
      </vt:variant>
    </vt:vector>
  </HeadingPairs>
  <TitlesOfParts>
    <vt:vector size="3" baseType="lpstr">
      <vt:lpstr>I.časť - Chemikálie</vt:lpstr>
      <vt:lpstr>II.časť - Protilátky a kity</vt:lpstr>
      <vt:lpstr>III. časť - Spotrebný materiál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2022-02-21T10:07:05Z</cp:lastPrinted>
  <dcterms:created xsi:type="dcterms:W3CDTF">2021-11-30T19:19:47Z</dcterms:created>
  <dcterms:modified xsi:type="dcterms:W3CDTF">2022-03-01T10:18:19Z</dcterms:modified>
</cp:coreProperties>
</file>