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rkarvai\Downloads\"/>
    </mc:Choice>
  </mc:AlternateContent>
  <xr:revisionPtr revIDLastSave="0" documentId="13_ncr:1_{12F50FBE-F06E-4A46-8F80-916916CFAB57}" xr6:coauthVersionLast="46" xr6:coauthVersionMax="46" xr10:uidLastSave="{00000000-0000-0000-0000-000000000000}"/>
  <bookViews>
    <workbookView xWindow="-120" yWindow="-120" windowWidth="29040" windowHeight="15840" xr2:uid="{370660E3-1F2A-415C-9061-20141D9C5A9D}"/>
  </bookViews>
  <sheets>
    <sheet name="I.časť - Chemikálie" sheetId="3" r:id="rId1"/>
    <sheet name="II.časť - Protilátky a kity" sheetId="5" r:id="rId2"/>
    <sheet name="III. časť - Spotrebný materiál"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90" i="4" l="1"/>
  <c r="I290" i="4" s="1"/>
  <c r="J290" i="4" s="1"/>
  <c r="G291" i="4"/>
  <c r="I291" i="4" s="1"/>
  <c r="J291" i="4" s="1"/>
  <c r="G292" i="4"/>
  <c r="I292" i="4" s="1"/>
  <c r="J292" i="4" s="1"/>
  <c r="G293" i="4"/>
  <c r="I293" i="4" s="1"/>
  <c r="G294" i="4"/>
  <c r="I294" i="4" s="1"/>
  <c r="J294" i="4" s="1"/>
  <c r="G295" i="4"/>
  <c r="I295" i="4" s="1"/>
  <c r="G296" i="4"/>
  <c r="I296" i="4" s="1"/>
  <c r="J296" i="4" s="1"/>
  <c r="G297" i="4"/>
  <c r="I297" i="4" s="1"/>
  <c r="G298" i="4"/>
  <c r="I298" i="4" s="1"/>
  <c r="J298" i="4" s="1"/>
  <c r="G299" i="4"/>
  <c r="I299" i="4" s="1"/>
  <c r="J299" i="4" s="1"/>
  <c r="G300" i="4"/>
  <c r="I300" i="4" s="1"/>
  <c r="J300" i="4" s="1"/>
  <c r="G301" i="4"/>
  <c r="I301" i="4" s="1"/>
  <c r="G302" i="4"/>
  <c r="I302" i="4" s="1"/>
  <c r="J302" i="4" s="1"/>
  <c r="G303" i="4"/>
  <c r="I303" i="4" s="1"/>
  <c r="G304" i="4"/>
  <c r="I304" i="4" s="1"/>
  <c r="J304" i="4" s="1"/>
  <c r="G305" i="4"/>
  <c r="G306" i="4"/>
  <c r="I306" i="4" s="1"/>
  <c r="J306" i="4" s="1"/>
  <c r="G307" i="4"/>
  <c r="I307" i="4" s="1"/>
  <c r="J307" i="4" s="1"/>
  <c r="G308" i="4"/>
  <c r="I308" i="4" s="1"/>
  <c r="J308" i="4" s="1"/>
  <c r="G309" i="4"/>
  <c r="I309" i="4" s="1"/>
  <c r="G310" i="4"/>
  <c r="I310" i="4" s="1"/>
  <c r="J310" i="4" s="1"/>
  <c r="G311" i="4"/>
  <c r="G312" i="4"/>
  <c r="I312" i="4" s="1"/>
  <c r="J312" i="4" s="1"/>
  <c r="G313" i="4"/>
  <c r="G314" i="4"/>
  <c r="I314" i="4" s="1"/>
  <c r="J314" i="4" s="1"/>
  <c r="G315" i="4"/>
  <c r="I315" i="4" s="1"/>
  <c r="J315" i="4" s="1"/>
  <c r="G316" i="4"/>
  <c r="I316" i="4" s="1"/>
  <c r="J316" i="4" s="1"/>
  <c r="G317" i="4"/>
  <c r="I317" i="4" s="1"/>
  <c r="G318" i="4"/>
  <c r="I318" i="4" s="1"/>
  <c r="J318" i="4" s="1"/>
  <c r="G319" i="4"/>
  <c r="I319" i="4" s="1"/>
  <c r="G320" i="4"/>
  <c r="I320" i="4" s="1"/>
  <c r="J320" i="4" s="1"/>
  <c r="G321" i="4"/>
  <c r="G322" i="4"/>
  <c r="I322" i="4" s="1"/>
  <c r="J322" i="4" s="1"/>
  <c r="G323" i="4"/>
  <c r="I323" i="4" s="1"/>
  <c r="J323" i="4" s="1"/>
  <c r="G324" i="4"/>
  <c r="I324" i="4" s="1"/>
  <c r="J324" i="4" s="1"/>
  <c r="G325" i="4"/>
  <c r="I325" i="4" s="1"/>
  <c r="G326" i="4"/>
  <c r="I326" i="4" s="1"/>
  <c r="J326" i="4" s="1"/>
  <c r="G327" i="4"/>
  <c r="G328" i="4"/>
  <c r="I328" i="4" s="1"/>
  <c r="J328" i="4" s="1"/>
  <c r="G329" i="4"/>
  <c r="I329" i="4" s="1"/>
  <c r="G330" i="4"/>
  <c r="I330" i="4" s="1"/>
  <c r="J330" i="4" s="1"/>
  <c r="G331" i="4"/>
  <c r="I331" i="4" s="1"/>
  <c r="J331" i="4" s="1"/>
  <c r="G332" i="4"/>
  <c r="I332" i="4" s="1"/>
  <c r="J332" i="4" s="1"/>
  <c r="G333" i="4"/>
  <c r="I333" i="4" s="1"/>
  <c r="G334" i="4"/>
  <c r="I334" i="4" s="1"/>
  <c r="J334" i="4" s="1"/>
  <c r="G335" i="4"/>
  <c r="I335" i="4" s="1"/>
  <c r="G336" i="4"/>
  <c r="I336" i="4" s="1"/>
  <c r="J336" i="4" s="1"/>
  <c r="G337" i="4"/>
  <c r="I337" i="4" s="1"/>
  <c r="G338" i="4"/>
  <c r="I338" i="4" s="1"/>
  <c r="J338" i="4" s="1"/>
  <c r="G339" i="4"/>
  <c r="I339" i="4" s="1"/>
  <c r="J339" i="4" s="1"/>
  <c r="G340" i="4"/>
  <c r="I340" i="4" s="1"/>
  <c r="J340" i="4" s="1"/>
  <c r="G341" i="4"/>
  <c r="I341" i="4" s="1"/>
  <c r="G342" i="4"/>
  <c r="I342" i="4" s="1"/>
  <c r="J342" i="4" s="1"/>
  <c r="G343" i="4"/>
  <c r="G344" i="4"/>
  <c r="I344" i="4" s="1"/>
  <c r="J344" i="4" s="1"/>
  <c r="G345" i="4"/>
  <c r="G346" i="4"/>
  <c r="I346" i="4" s="1"/>
  <c r="J346" i="4" s="1"/>
  <c r="G347" i="4"/>
  <c r="I347" i="4" s="1"/>
  <c r="J347" i="4" s="1"/>
  <c r="G348" i="4"/>
  <c r="I348" i="4" s="1"/>
  <c r="J348" i="4" s="1"/>
  <c r="G349" i="4"/>
  <c r="I349" i="4" s="1"/>
  <c r="G350" i="4"/>
  <c r="I350" i="4" s="1"/>
  <c r="J350" i="4" s="1"/>
  <c r="G351" i="4"/>
  <c r="I351" i="4" s="1"/>
  <c r="G352" i="4"/>
  <c r="I352" i="4" s="1"/>
  <c r="J352" i="4" s="1"/>
  <c r="G353" i="4"/>
  <c r="G354" i="4"/>
  <c r="I354" i="4" s="1"/>
  <c r="J354" i="4" s="1"/>
  <c r="G355" i="4"/>
  <c r="I355" i="4" s="1"/>
  <c r="J355" i="4" s="1"/>
  <c r="G356" i="4"/>
  <c r="I356" i="4" s="1"/>
  <c r="J356" i="4" s="1"/>
  <c r="G357" i="4"/>
  <c r="I357" i="4" s="1"/>
  <c r="G358" i="4"/>
  <c r="I358" i="4" s="1"/>
  <c r="J358" i="4" s="1"/>
  <c r="G359" i="4"/>
  <c r="G360" i="4"/>
  <c r="I360" i="4" s="1"/>
  <c r="J360" i="4" s="1"/>
  <c r="G361" i="4"/>
  <c r="G362" i="4"/>
  <c r="I362" i="4" s="1"/>
  <c r="J362" i="4" s="1"/>
  <c r="G363" i="4"/>
  <c r="I363" i="4" s="1"/>
  <c r="J363" i="4" s="1"/>
  <c r="G364" i="4"/>
  <c r="I364" i="4" s="1"/>
  <c r="J364" i="4" s="1"/>
  <c r="G365" i="4"/>
  <c r="I365" i="4" s="1"/>
  <c r="G366" i="4"/>
  <c r="I366" i="4" s="1"/>
  <c r="J366" i="4" s="1"/>
  <c r="G367" i="4"/>
  <c r="I367" i="4" s="1"/>
  <c r="G368" i="4"/>
  <c r="I368" i="4" s="1"/>
  <c r="J368" i="4" s="1"/>
  <c r="G369" i="4"/>
  <c r="G370" i="4"/>
  <c r="I370" i="4" s="1"/>
  <c r="J370" i="4" s="1"/>
  <c r="G371" i="4"/>
  <c r="I371" i="4" s="1"/>
  <c r="J371" i="4" s="1"/>
  <c r="G372" i="4"/>
  <c r="I372" i="4" s="1"/>
  <c r="J372" i="4" s="1"/>
  <c r="G373" i="4"/>
  <c r="I373" i="4" s="1"/>
  <c r="G374" i="4"/>
  <c r="I374" i="4" s="1"/>
  <c r="J374" i="4" s="1"/>
  <c r="G375" i="4"/>
  <c r="G376" i="4"/>
  <c r="I376" i="4" s="1"/>
  <c r="J376" i="4" s="1"/>
  <c r="G377" i="4"/>
  <c r="G378" i="4"/>
  <c r="I378" i="4" s="1"/>
  <c r="J378" i="4" s="1"/>
  <c r="G379" i="4"/>
  <c r="I379" i="4" s="1"/>
  <c r="J379" i="4" s="1"/>
  <c r="G380" i="4"/>
  <c r="I380" i="4" s="1"/>
  <c r="J380" i="4" s="1"/>
  <c r="G381" i="4"/>
  <c r="I381" i="4" s="1"/>
  <c r="G382" i="4"/>
  <c r="I382" i="4" s="1"/>
  <c r="J382" i="4" s="1"/>
  <c r="G383" i="4"/>
  <c r="I383" i="4" s="1"/>
  <c r="G384" i="4"/>
  <c r="I384" i="4" s="1"/>
  <c r="J384" i="4" s="1"/>
  <c r="G385" i="4"/>
  <c r="I385" i="4" s="1"/>
  <c r="G386" i="4"/>
  <c r="I386" i="4" s="1"/>
  <c r="J386" i="4" s="1"/>
  <c r="G387" i="4"/>
  <c r="I387" i="4" s="1"/>
  <c r="J387" i="4" s="1"/>
  <c r="G388" i="4"/>
  <c r="I388" i="4" s="1"/>
  <c r="J388" i="4" s="1"/>
  <c r="G389" i="4"/>
  <c r="I389" i="4" s="1"/>
  <c r="G59" i="4"/>
  <c r="G60" i="4"/>
  <c r="G61" i="4"/>
  <c r="G62" i="4"/>
  <c r="G63" i="4"/>
  <c r="I63" i="4" s="1"/>
  <c r="G64" i="4"/>
  <c r="G65" i="4"/>
  <c r="I65" i="4" s="1"/>
  <c r="G66" i="4"/>
  <c r="G67" i="4"/>
  <c r="G68" i="4"/>
  <c r="G69" i="4"/>
  <c r="I69" i="4" s="1"/>
  <c r="G70" i="4"/>
  <c r="G71" i="4"/>
  <c r="G72" i="4"/>
  <c r="G73" i="4"/>
  <c r="G74" i="4"/>
  <c r="G75" i="4"/>
  <c r="I75" i="4" s="1"/>
  <c r="G76" i="4"/>
  <c r="G77" i="4"/>
  <c r="G78" i="4"/>
  <c r="G79" i="4"/>
  <c r="I79" i="4" s="1"/>
  <c r="G80" i="4"/>
  <c r="G81" i="4"/>
  <c r="I81" i="4" s="1"/>
  <c r="G82" i="4"/>
  <c r="G83" i="4"/>
  <c r="G84" i="4"/>
  <c r="G85" i="4"/>
  <c r="I85" i="4" s="1"/>
  <c r="G86" i="4"/>
  <c r="G87" i="4"/>
  <c r="G88" i="4"/>
  <c r="G89" i="4"/>
  <c r="G90" i="4"/>
  <c r="G91" i="4"/>
  <c r="G92" i="4"/>
  <c r="G93" i="4"/>
  <c r="G94" i="4"/>
  <c r="G95" i="4"/>
  <c r="I95" i="4" s="1"/>
  <c r="G96" i="4"/>
  <c r="G97" i="4"/>
  <c r="I97" i="4" s="1"/>
  <c r="G98" i="4"/>
  <c r="G99" i="4"/>
  <c r="G100" i="4"/>
  <c r="G101" i="4"/>
  <c r="I101" i="4" s="1"/>
  <c r="G102" i="4"/>
  <c r="G103" i="4"/>
  <c r="G104" i="4"/>
  <c r="G105" i="4"/>
  <c r="G106" i="4"/>
  <c r="G107" i="4"/>
  <c r="I107" i="4" s="1"/>
  <c r="G108" i="4"/>
  <c r="G109" i="4"/>
  <c r="G110" i="4"/>
  <c r="G111" i="4"/>
  <c r="I111" i="4" s="1"/>
  <c r="G112" i="4"/>
  <c r="G113" i="4"/>
  <c r="I113" i="4" s="1"/>
  <c r="G114" i="4"/>
  <c r="G115" i="4"/>
  <c r="G116" i="4"/>
  <c r="G117" i="4"/>
  <c r="I117" i="4" s="1"/>
  <c r="G118" i="4"/>
  <c r="G119" i="4"/>
  <c r="I119" i="4" s="1"/>
  <c r="G120" i="4"/>
  <c r="G121" i="4"/>
  <c r="G122" i="4"/>
  <c r="G123" i="4"/>
  <c r="G124" i="4"/>
  <c r="G125" i="4"/>
  <c r="G126" i="4"/>
  <c r="G127" i="4"/>
  <c r="I127" i="4" s="1"/>
  <c r="G128" i="4"/>
  <c r="G129" i="4"/>
  <c r="I129" i="4" s="1"/>
  <c r="G130" i="4"/>
  <c r="G131" i="4"/>
  <c r="G132" i="4"/>
  <c r="G133" i="4"/>
  <c r="I133" i="4" s="1"/>
  <c r="G134" i="4"/>
  <c r="G135" i="4"/>
  <c r="G136" i="4"/>
  <c r="G137" i="4"/>
  <c r="G138" i="4"/>
  <c r="G139" i="4"/>
  <c r="I139" i="4" s="1"/>
  <c r="G140" i="4"/>
  <c r="G141" i="4"/>
  <c r="G142" i="4"/>
  <c r="G143" i="4"/>
  <c r="I143" i="4" s="1"/>
  <c r="G144" i="4"/>
  <c r="G145" i="4"/>
  <c r="I145" i="4" s="1"/>
  <c r="G146" i="4"/>
  <c r="G147" i="4"/>
  <c r="G148" i="4"/>
  <c r="G149" i="4"/>
  <c r="I149" i="4" s="1"/>
  <c r="G150" i="4"/>
  <c r="G151" i="4"/>
  <c r="G152" i="4"/>
  <c r="G153" i="4"/>
  <c r="G154" i="4"/>
  <c r="G155" i="4"/>
  <c r="G156" i="4"/>
  <c r="G157" i="4"/>
  <c r="G158" i="4"/>
  <c r="G159" i="4"/>
  <c r="I159" i="4" s="1"/>
  <c r="G160" i="4"/>
  <c r="G161" i="4"/>
  <c r="I161" i="4" s="1"/>
  <c r="G162" i="4"/>
  <c r="G163" i="4"/>
  <c r="G164" i="4"/>
  <c r="G165" i="4"/>
  <c r="I165" i="4" s="1"/>
  <c r="G166" i="4"/>
  <c r="G167" i="4"/>
  <c r="G168" i="4"/>
  <c r="G169" i="4"/>
  <c r="G170" i="4"/>
  <c r="G171" i="4"/>
  <c r="I171" i="4" s="1"/>
  <c r="G172" i="4"/>
  <c r="G173" i="4"/>
  <c r="G174" i="4"/>
  <c r="G175" i="4"/>
  <c r="I175" i="4" s="1"/>
  <c r="G176" i="4"/>
  <c r="G177" i="4"/>
  <c r="I177" i="4" s="1"/>
  <c r="G178" i="4"/>
  <c r="G179" i="4"/>
  <c r="G180" i="4"/>
  <c r="G181" i="4"/>
  <c r="I181" i="4" s="1"/>
  <c r="G182" i="4"/>
  <c r="G183" i="4"/>
  <c r="G184" i="4"/>
  <c r="I184" i="4" s="1"/>
  <c r="J184" i="4" s="1"/>
  <c r="G185" i="4"/>
  <c r="G186" i="4"/>
  <c r="I186" i="4" s="1"/>
  <c r="G187" i="4"/>
  <c r="I187" i="4" s="1"/>
  <c r="G188" i="4"/>
  <c r="I188" i="4" s="1"/>
  <c r="J188" i="4" s="1"/>
  <c r="G189" i="4"/>
  <c r="I189" i="4" s="1"/>
  <c r="G190" i="4"/>
  <c r="G191" i="4"/>
  <c r="G192" i="4"/>
  <c r="I192" i="4" s="1"/>
  <c r="G193" i="4"/>
  <c r="G194" i="4"/>
  <c r="I194" i="4" s="1"/>
  <c r="G195" i="4"/>
  <c r="I195" i="4" s="1"/>
  <c r="G196" i="4"/>
  <c r="I196" i="4" s="1"/>
  <c r="J196" i="4" s="1"/>
  <c r="G197" i="4"/>
  <c r="I197" i="4" s="1"/>
  <c r="G198" i="4"/>
  <c r="G199" i="4"/>
  <c r="G200" i="4"/>
  <c r="I200" i="4" s="1"/>
  <c r="J200" i="4" s="1"/>
  <c r="G201" i="4"/>
  <c r="G202" i="4"/>
  <c r="I202" i="4" s="1"/>
  <c r="G203" i="4"/>
  <c r="I203" i="4" s="1"/>
  <c r="G204" i="4"/>
  <c r="I204" i="4" s="1"/>
  <c r="J204" i="4" s="1"/>
  <c r="G205" i="4"/>
  <c r="I205" i="4" s="1"/>
  <c r="G206" i="4"/>
  <c r="G207" i="4"/>
  <c r="G208" i="4"/>
  <c r="I208" i="4" s="1"/>
  <c r="G209" i="4"/>
  <c r="G210" i="4"/>
  <c r="I210" i="4" s="1"/>
  <c r="G211" i="4"/>
  <c r="I211" i="4" s="1"/>
  <c r="G212" i="4"/>
  <c r="I212" i="4" s="1"/>
  <c r="J212" i="4" s="1"/>
  <c r="G213" i="4"/>
  <c r="I213" i="4" s="1"/>
  <c r="G214" i="4"/>
  <c r="G215" i="4"/>
  <c r="G216" i="4"/>
  <c r="I216" i="4" s="1"/>
  <c r="J216" i="4" s="1"/>
  <c r="G217" i="4"/>
  <c r="G218" i="4"/>
  <c r="I218" i="4" s="1"/>
  <c r="G219" i="4"/>
  <c r="I219" i="4" s="1"/>
  <c r="G220" i="4"/>
  <c r="I220" i="4" s="1"/>
  <c r="J220" i="4" s="1"/>
  <c r="G221" i="4"/>
  <c r="I221" i="4" s="1"/>
  <c r="G222" i="4"/>
  <c r="G223" i="4"/>
  <c r="G224" i="4"/>
  <c r="G225" i="4"/>
  <c r="G226" i="4"/>
  <c r="I226" i="4" s="1"/>
  <c r="G227" i="4"/>
  <c r="I227" i="4" s="1"/>
  <c r="G228" i="4"/>
  <c r="I228" i="4" s="1"/>
  <c r="J228" i="4" s="1"/>
  <c r="G229" i="4"/>
  <c r="I229" i="4" s="1"/>
  <c r="G230" i="4"/>
  <c r="G231" i="4"/>
  <c r="G232" i="4"/>
  <c r="I232" i="4" s="1"/>
  <c r="J232" i="4" s="1"/>
  <c r="G233" i="4"/>
  <c r="G234" i="4"/>
  <c r="I234" i="4" s="1"/>
  <c r="G235" i="4"/>
  <c r="I235" i="4" s="1"/>
  <c r="G236" i="4"/>
  <c r="I236" i="4" s="1"/>
  <c r="J236" i="4" s="1"/>
  <c r="G237" i="4"/>
  <c r="I237" i="4" s="1"/>
  <c r="G238" i="4"/>
  <c r="G239" i="4"/>
  <c r="G240" i="4"/>
  <c r="I240" i="4" s="1"/>
  <c r="G241" i="4"/>
  <c r="G242" i="4"/>
  <c r="I242" i="4" s="1"/>
  <c r="G243" i="4"/>
  <c r="I243" i="4" s="1"/>
  <c r="G244" i="4"/>
  <c r="I244" i="4" s="1"/>
  <c r="J244" i="4" s="1"/>
  <c r="G245" i="4"/>
  <c r="I245" i="4" s="1"/>
  <c r="G246" i="4"/>
  <c r="G247" i="4"/>
  <c r="G248" i="4"/>
  <c r="I248" i="4" s="1"/>
  <c r="J248" i="4" s="1"/>
  <c r="G249" i="4"/>
  <c r="G250" i="4"/>
  <c r="I250" i="4" s="1"/>
  <c r="G251" i="4"/>
  <c r="I251" i="4" s="1"/>
  <c r="G252" i="4"/>
  <c r="I252" i="4" s="1"/>
  <c r="J252" i="4" s="1"/>
  <c r="G253" i="4"/>
  <c r="I253" i="4" s="1"/>
  <c r="G254" i="4"/>
  <c r="G255" i="4"/>
  <c r="G256" i="4"/>
  <c r="G257" i="4"/>
  <c r="G258" i="4"/>
  <c r="I258" i="4" s="1"/>
  <c r="G259" i="4"/>
  <c r="I259" i="4" s="1"/>
  <c r="G260" i="4"/>
  <c r="I260" i="4" s="1"/>
  <c r="G261" i="4"/>
  <c r="I261" i="4" s="1"/>
  <c r="G262" i="4"/>
  <c r="I262" i="4" s="1"/>
  <c r="G263" i="4"/>
  <c r="I263" i="4" s="1"/>
  <c r="G264" i="4"/>
  <c r="G265" i="4"/>
  <c r="G266" i="4"/>
  <c r="G267" i="4"/>
  <c r="G268" i="4"/>
  <c r="G269" i="4"/>
  <c r="G270" i="4"/>
  <c r="I270" i="4" s="1"/>
  <c r="G271" i="4"/>
  <c r="I271" i="4" s="1"/>
  <c r="G272" i="4"/>
  <c r="I272" i="4" s="1"/>
  <c r="G273" i="4"/>
  <c r="I273" i="4" s="1"/>
  <c r="G274" i="4"/>
  <c r="I274" i="4" s="1"/>
  <c r="G275" i="4"/>
  <c r="G276" i="4"/>
  <c r="I276" i="4" s="1"/>
  <c r="G277" i="4"/>
  <c r="G278" i="4"/>
  <c r="I278" i="4" s="1"/>
  <c r="G279" i="4"/>
  <c r="G280" i="4"/>
  <c r="G281" i="4"/>
  <c r="I281" i="4" s="1"/>
  <c r="G282" i="4"/>
  <c r="G283" i="4"/>
  <c r="G284" i="4"/>
  <c r="I284" i="4" s="1"/>
  <c r="G285" i="4"/>
  <c r="G286" i="4"/>
  <c r="I286" i="4" s="1"/>
  <c r="G287" i="4"/>
  <c r="G288" i="4"/>
  <c r="I288" i="4" s="1"/>
  <c r="G289" i="4"/>
  <c r="I289" i="4" s="1"/>
  <c r="G13" i="4"/>
  <c r="G14" i="4"/>
  <c r="I14" i="4" s="1"/>
  <c r="G15" i="4"/>
  <c r="G16" i="4"/>
  <c r="I16" i="4" s="1"/>
  <c r="G17" i="4"/>
  <c r="G18" i="4"/>
  <c r="I18" i="4" s="1"/>
  <c r="G19" i="4"/>
  <c r="G20" i="4"/>
  <c r="G21" i="4"/>
  <c r="G22" i="4"/>
  <c r="I22" i="4" s="1"/>
  <c r="G23" i="4"/>
  <c r="G24" i="4"/>
  <c r="I24" i="4" s="1"/>
  <c r="G25" i="4"/>
  <c r="G26" i="4"/>
  <c r="I26" i="4" s="1"/>
  <c r="G27" i="4"/>
  <c r="G28" i="4"/>
  <c r="I28" i="4" s="1"/>
  <c r="G29" i="4"/>
  <c r="G30" i="4"/>
  <c r="I30" i="4" s="1"/>
  <c r="G31" i="4"/>
  <c r="G32" i="4"/>
  <c r="I32" i="4" s="1"/>
  <c r="G33" i="4"/>
  <c r="G34" i="4"/>
  <c r="I34" i="4" s="1"/>
  <c r="G35" i="4"/>
  <c r="G36" i="4"/>
  <c r="G37" i="4"/>
  <c r="G38" i="4"/>
  <c r="I38" i="4" s="1"/>
  <c r="G39" i="4"/>
  <c r="G40" i="4"/>
  <c r="G41" i="4"/>
  <c r="G42" i="4"/>
  <c r="I42" i="4" s="1"/>
  <c r="G43" i="4"/>
  <c r="G44" i="4"/>
  <c r="G45" i="4"/>
  <c r="I45" i="4" s="1"/>
  <c r="G46" i="4"/>
  <c r="G47" i="4"/>
  <c r="I47" i="4" s="1"/>
  <c r="G48" i="4"/>
  <c r="G49" i="4"/>
  <c r="I49" i="4" s="1"/>
  <c r="G50" i="4"/>
  <c r="G51" i="4"/>
  <c r="G52" i="4"/>
  <c r="G53" i="4"/>
  <c r="I53" i="4" s="1"/>
  <c r="G54" i="4"/>
  <c r="G55" i="4"/>
  <c r="G56" i="4"/>
  <c r="G57" i="4"/>
  <c r="I57" i="4" s="1"/>
  <c r="G58" i="4"/>
  <c r="G15" i="5"/>
  <c r="I15" i="5" s="1"/>
  <c r="J15" i="5" s="1"/>
  <c r="G16" i="5"/>
  <c r="I16" i="5" s="1"/>
  <c r="G17" i="5"/>
  <c r="I17" i="5" s="1"/>
  <c r="J17" i="5" s="1"/>
  <c r="G18" i="5"/>
  <c r="G19" i="5"/>
  <c r="I19" i="5" s="1"/>
  <c r="J19" i="5" s="1"/>
  <c r="G20" i="5"/>
  <c r="I20" i="5" s="1"/>
  <c r="J20" i="5" s="1"/>
  <c r="G21" i="5"/>
  <c r="I21" i="5" s="1"/>
  <c r="J21" i="5" s="1"/>
  <c r="G22" i="5"/>
  <c r="I22" i="5" s="1"/>
  <c r="G23" i="5"/>
  <c r="I23" i="5" s="1"/>
  <c r="J23" i="5" s="1"/>
  <c r="G24" i="5"/>
  <c r="I24" i="5" s="1"/>
  <c r="G25" i="5"/>
  <c r="I25" i="5" s="1"/>
  <c r="J25" i="5" s="1"/>
  <c r="G26" i="5"/>
  <c r="G27" i="5"/>
  <c r="I27" i="5" s="1"/>
  <c r="J27" i="5" s="1"/>
  <c r="G28" i="5"/>
  <c r="I28" i="5" s="1"/>
  <c r="J28" i="5" s="1"/>
  <c r="G29" i="5"/>
  <c r="I29" i="5" s="1"/>
  <c r="J29" i="5" s="1"/>
  <c r="G30" i="5"/>
  <c r="I30" i="5" s="1"/>
  <c r="G31" i="5"/>
  <c r="I31" i="5" s="1"/>
  <c r="J31" i="5" s="1"/>
  <c r="G32" i="5"/>
  <c r="I32" i="5" s="1"/>
  <c r="G33" i="5"/>
  <c r="I33" i="5" s="1"/>
  <c r="J33" i="5" s="1"/>
  <c r="G34" i="5"/>
  <c r="G35" i="5"/>
  <c r="I35" i="5" s="1"/>
  <c r="J35" i="5" s="1"/>
  <c r="G36" i="5"/>
  <c r="I36" i="5" s="1"/>
  <c r="J36" i="5" s="1"/>
  <c r="G37" i="5"/>
  <c r="I37" i="5" s="1"/>
  <c r="J37" i="5" s="1"/>
  <c r="G38" i="5"/>
  <c r="I38" i="5" s="1"/>
  <c r="G39" i="5"/>
  <c r="I39" i="5" s="1"/>
  <c r="J39" i="5" s="1"/>
  <c r="G40" i="5"/>
  <c r="I40" i="5" s="1"/>
  <c r="G41" i="5"/>
  <c r="I41" i="5" s="1"/>
  <c r="J41" i="5" s="1"/>
  <c r="G42" i="5"/>
  <c r="G43" i="5"/>
  <c r="I43" i="5" s="1"/>
  <c r="J43" i="5" s="1"/>
  <c r="G44" i="5"/>
  <c r="I44" i="5" s="1"/>
  <c r="J44" i="5" s="1"/>
  <c r="G45" i="5"/>
  <c r="I45" i="5" s="1"/>
  <c r="J45" i="5" s="1"/>
  <c r="G46" i="5"/>
  <c r="I46" i="5" s="1"/>
  <c r="G47" i="5"/>
  <c r="I47" i="5" s="1"/>
  <c r="J47" i="5" s="1"/>
  <c r="G48" i="5"/>
  <c r="I48" i="5" s="1"/>
  <c r="G49" i="5"/>
  <c r="I49" i="5" s="1"/>
  <c r="J49" i="5" s="1"/>
  <c r="G50" i="5"/>
  <c r="G51" i="5"/>
  <c r="I51" i="5" s="1"/>
  <c r="J51" i="5" s="1"/>
  <c r="G52" i="5"/>
  <c r="I52" i="5" s="1"/>
  <c r="J52" i="5" s="1"/>
  <c r="G13" i="3"/>
  <c r="I13" i="3" s="1"/>
  <c r="J13" i="3" s="1"/>
  <c r="G14" i="3"/>
  <c r="I14" i="3" s="1"/>
  <c r="J14" i="3" s="1"/>
  <c r="G15" i="3"/>
  <c r="I15" i="3" s="1"/>
  <c r="J15" i="3" s="1"/>
  <c r="G16" i="3"/>
  <c r="I16" i="3" s="1"/>
  <c r="G17" i="3"/>
  <c r="I17" i="3" s="1"/>
  <c r="J17" i="3" s="1"/>
  <c r="G18" i="3"/>
  <c r="G19" i="3"/>
  <c r="I19" i="3" s="1"/>
  <c r="J19" i="3" s="1"/>
  <c r="G20" i="3"/>
  <c r="I20" i="3" s="1"/>
  <c r="J20" i="3" s="1"/>
  <c r="G21" i="3"/>
  <c r="I21" i="3" s="1"/>
  <c r="J21" i="3" s="1"/>
  <c r="G22" i="3"/>
  <c r="I22" i="3" s="1"/>
  <c r="J22" i="3" s="1"/>
  <c r="G23" i="3"/>
  <c r="I23" i="3" s="1"/>
  <c r="J23" i="3" s="1"/>
  <c r="G24" i="3"/>
  <c r="I24" i="3" s="1"/>
  <c r="G25" i="3"/>
  <c r="I25" i="3" s="1"/>
  <c r="J25" i="3" s="1"/>
  <c r="G26" i="3"/>
  <c r="I26" i="3" s="1"/>
  <c r="G27" i="3"/>
  <c r="I27" i="3" s="1"/>
  <c r="J27" i="3" s="1"/>
  <c r="G28" i="3"/>
  <c r="I28" i="3" s="1"/>
  <c r="J28" i="3" s="1"/>
  <c r="G29" i="3"/>
  <c r="I29" i="3" s="1"/>
  <c r="J29" i="3" s="1"/>
  <c r="G30" i="3"/>
  <c r="I30" i="3" s="1"/>
  <c r="J30" i="3" s="1"/>
  <c r="G31" i="3"/>
  <c r="I31" i="3" s="1"/>
  <c r="J31" i="3" s="1"/>
  <c r="G32" i="3"/>
  <c r="I32" i="3" s="1"/>
  <c r="G33" i="3"/>
  <c r="I33" i="3" s="1"/>
  <c r="J33" i="3" s="1"/>
  <c r="G34" i="3"/>
  <c r="G35" i="3"/>
  <c r="I35" i="3" s="1"/>
  <c r="J35" i="3" s="1"/>
  <c r="G36" i="3"/>
  <c r="I36" i="3" s="1"/>
  <c r="J36" i="3" s="1"/>
  <c r="G37" i="3"/>
  <c r="I37" i="3" s="1"/>
  <c r="J37" i="3" s="1"/>
  <c r="G38" i="3"/>
  <c r="I38" i="3" s="1"/>
  <c r="J38" i="3" s="1"/>
  <c r="G39" i="3"/>
  <c r="I39" i="3" s="1"/>
  <c r="J39" i="3" s="1"/>
  <c r="G40" i="3"/>
  <c r="I40" i="3" s="1"/>
  <c r="G41" i="3"/>
  <c r="I41" i="3" s="1"/>
  <c r="J41" i="3" s="1"/>
  <c r="G42" i="3"/>
  <c r="I42" i="3" s="1"/>
  <c r="G43" i="3"/>
  <c r="I43" i="3" s="1"/>
  <c r="J43" i="3" s="1"/>
  <c r="G44" i="3"/>
  <c r="I44" i="3" s="1"/>
  <c r="J44" i="3" s="1"/>
  <c r="G45" i="3"/>
  <c r="I45" i="3" s="1"/>
  <c r="J45" i="3" s="1"/>
  <c r="G46" i="3"/>
  <c r="I46" i="3" s="1"/>
  <c r="J46" i="3" s="1"/>
  <c r="G47" i="3"/>
  <c r="I47" i="3" s="1"/>
  <c r="J47" i="3" s="1"/>
  <c r="G48" i="3"/>
  <c r="I48" i="3" s="1"/>
  <c r="G49" i="3"/>
  <c r="I49" i="3" s="1"/>
  <c r="J49" i="3" s="1"/>
  <c r="G50" i="3"/>
  <c r="G51" i="3"/>
  <c r="I51" i="3" s="1"/>
  <c r="J51" i="3" s="1"/>
  <c r="G52" i="3"/>
  <c r="I52" i="3" s="1"/>
  <c r="J52" i="3" s="1"/>
  <c r="G53" i="3"/>
  <c r="I53" i="3" s="1"/>
  <c r="J53" i="3" s="1"/>
  <c r="G54" i="3"/>
  <c r="I54" i="3" s="1"/>
  <c r="J54" i="3" s="1"/>
  <c r="G55" i="3"/>
  <c r="I55" i="3" s="1"/>
  <c r="J55" i="3" s="1"/>
  <c r="G56" i="3"/>
  <c r="I56" i="3" s="1"/>
  <c r="G57" i="3"/>
  <c r="I57" i="3" s="1"/>
  <c r="J57" i="3" s="1"/>
  <c r="G58" i="3"/>
  <c r="I58" i="3" s="1"/>
  <c r="G59" i="3"/>
  <c r="I59" i="3" s="1"/>
  <c r="J59" i="3" s="1"/>
  <c r="G60" i="3"/>
  <c r="I60" i="3" s="1"/>
  <c r="J60" i="3" s="1"/>
  <c r="G61" i="3"/>
  <c r="I61" i="3" s="1"/>
  <c r="J61" i="3" s="1"/>
  <c r="G62" i="3"/>
  <c r="I62" i="3" s="1"/>
  <c r="J62" i="3" s="1"/>
  <c r="G63" i="3"/>
  <c r="I63" i="3" s="1"/>
  <c r="J63" i="3" s="1"/>
  <c r="G64" i="3"/>
  <c r="I64" i="3" s="1"/>
  <c r="G65" i="3"/>
  <c r="I65" i="3" s="1"/>
  <c r="J65" i="3" s="1"/>
  <c r="G66" i="3"/>
  <c r="G67" i="3"/>
  <c r="I67" i="3" s="1"/>
  <c r="J67" i="3" s="1"/>
  <c r="G68" i="3"/>
  <c r="I68" i="3" s="1"/>
  <c r="J68" i="3" s="1"/>
  <c r="G69" i="3"/>
  <c r="I69" i="3" s="1"/>
  <c r="J69" i="3" s="1"/>
  <c r="G70" i="3"/>
  <c r="I70" i="3" s="1"/>
  <c r="J70" i="3" s="1"/>
  <c r="G71" i="3"/>
  <c r="I71" i="3" s="1"/>
  <c r="J71" i="3" s="1"/>
  <c r="G72" i="3"/>
  <c r="I72" i="3" s="1"/>
  <c r="G73" i="3"/>
  <c r="I73" i="3" s="1"/>
  <c r="J73" i="3" s="1"/>
  <c r="G74" i="3"/>
  <c r="I74" i="3" s="1"/>
  <c r="G75" i="3"/>
  <c r="I75" i="3" s="1"/>
  <c r="J75" i="3" s="1"/>
  <c r="G76" i="3"/>
  <c r="I76" i="3" s="1"/>
  <c r="J76" i="3" s="1"/>
  <c r="G77" i="3"/>
  <c r="I77" i="3" s="1"/>
  <c r="J77" i="3" s="1"/>
  <c r="G78" i="3"/>
  <c r="I78" i="3" s="1"/>
  <c r="J78" i="3" s="1"/>
  <c r="G79" i="3"/>
  <c r="I79" i="3" s="1"/>
  <c r="J79" i="3" s="1"/>
  <c r="G80" i="3"/>
  <c r="I80" i="3" s="1"/>
  <c r="G81" i="3"/>
  <c r="I81" i="3" s="1"/>
  <c r="J81" i="3" s="1"/>
  <c r="G82" i="3"/>
  <c r="G83" i="3"/>
  <c r="I83" i="3" s="1"/>
  <c r="J83" i="3" s="1"/>
  <c r="G84" i="3"/>
  <c r="I84" i="3" s="1"/>
  <c r="J84" i="3" s="1"/>
  <c r="G85" i="3"/>
  <c r="I85" i="3" s="1"/>
  <c r="J85" i="3" s="1"/>
  <c r="G86" i="3"/>
  <c r="I86" i="3" s="1"/>
  <c r="J86" i="3" s="1"/>
  <c r="G87" i="3"/>
  <c r="I87" i="3" s="1"/>
  <c r="J87" i="3" s="1"/>
  <c r="G88" i="3"/>
  <c r="I88" i="3" s="1"/>
  <c r="G89" i="3"/>
  <c r="I89" i="3" s="1"/>
  <c r="J89" i="3" s="1"/>
  <c r="G90" i="3"/>
  <c r="I90" i="3" s="1"/>
  <c r="G91" i="3"/>
  <c r="I91" i="3" s="1"/>
  <c r="J91" i="3" s="1"/>
  <c r="G92" i="3"/>
  <c r="I92" i="3" s="1"/>
  <c r="J92" i="3" s="1"/>
  <c r="G93" i="3"/>
  <c r="I93" i="3" s="1"/>
  <c r="J93" i="3" s="1"/>
  <c r="G94" i="3"/>
  <c r="I94" i="3" s="1"/>
  <c r="J94" i="3" s="1"/>
  <c r="G95" i="3"/>
  <c r="I95" i="3" s="1"/>
  <c r="J95" i="3" s="1"/>
  <c r="G96" i="3"/>
  <c r="I96" i="3" s="1"/>
  <c r="G97" i="3"/>
  <c r="I97" i="3" s="1"/>
  <c r="J97" i="3" s="1"/>
  <c r="G98" i="3"/>
  <c r="G99" i="3"/>
  <c r="I99" i="3" s="1"/>
  <c r="J99" i="3" s="1"/>
  <c r="G100" i="3"/>
  <c r="I100" i="3" s="1"/>
  <c r="J100" i="3" s="1"/>
  <c r="G101" i="3"/>
  <c r="I101" i="3" s="1"/>
  <c r="J101" i="3" s="1"/>
  <c r="G102" i="3"/>
  <c r="I102" i="3" s="1"/>
  <c r="J102" i="3" s="1"/>
  <c r="G103" i="3"/>
  <c r="I103" i="3" s="1"/>
  <c r="J103" i="3" s="1"/>
  <c r="G104" i="3"/>
  <c r="I104" i="3" s="1"/>
  <c r="G105" i="3"/>
  <c r="I105" i="3" s="1"/>
  <c r="J105" i="3" s="1"/>
  <c r="G106" i="3"/>
  <c r="I106" i="3" s="1"/>
  <c r="G107" i="3"/>
  <c r="I107" i="3" s="1"/>
  <c r="J107" i="3" s="1"/>
  <c r="G108" i="3"/>
  <c r="I108" i="3" s="1"/>
  <c r="J108" i="3" s="1"/>
  <c r="G109" i="3"/>
  <c r="I109" i="3" s="1"/>
  <c r="J109" i="3" s="1"/>
  <c r="G110" i="3"/>
  <c r="I110" i="3" s="1"/>
  <c r="J110" i="3" s="1"/>
  <c r="G111" i="3"/>
  <c r="I111" i="3" s="1"/>
  <c r="J111" i="3" s="1"/>
  <c r="G112" i="3"/>
  <c r="I112" i="3" s="1"/>
  <c r="G113" i="3"/>
  <c r="I113" i="3" s="1"/>
  <c r="J113" i="3" s="1"/>
  <c r="G114" i="3"/>
  <c r="G115" i="3"/>
  <c r="I115" i="3" s="1"/>
  <c r="J115" i="3" s="1"/>
  <c r="G116" i="3"/>
  <c r="I116" i="3" s="1"/>
  <c r="J116" i="3" s="1"/>
  <c r="G117" i="3"/>
  <c r="I117" i="3" s="1"/>
  <c r="J117" i="3" s="1"/>
  <c r="G118" i="3"/>
  <c r="I118" i="3" s="1"/>
  <c r="J118" i="3" s="1"/>
  <c r="G119" i="3"/>
  <c r="I119" i="3" s="1"/>
  <c r="J119" i="3" s="1"/>
  <c r="G120" i="3"/>
  <c r="I120" i="3" s="1"/>
  <c r="G121" i="3"/>
  <c r="I121" i="3" s="1"/>
  <c r="J121" i="3" s="1"/>
  <c r="G122" i="3"/>
  <c r="I122" i="3" s="1"/>
  <c r="G123" i="3"/>
  <c r="I123" i="3" s="1"/>
  <c r="J123" i="3" s="1"/>
  <c r="G124" i="3"/>
  <c r="I124" i="3" s="1"/>
  <c r="J124" i="3" s="1"/>
  <c r="G125" i="3"/>
  <c r="I125" i="3" s="1"/>
  <c r="J125" i="3" s="1"/>
  <c r="G126" i="3"/>
  <c r="I126" i="3" s="1"/>
  <c r="J126" i="3" s="1"/>
  <c r="G127" i="3"/>
  <c r="I127" i="3" s="1"/>
  <c r="J127" i="3" s="1"/>
  <c r="G128" i="3"/>
  <c r="I128" i="3" s="1"/>
  <c r="G129" i="3"/>
  <c r="I129" i="3" s="1"/>
  <c r="J129" i="3" s="1"/>
  <c r="G130" i="3"/>
  <c r="G131" i="3"/>
  <c r="I131" i="3" s="1"/>
  <c r="J131" i="3" s="1"/>
  <c r="G132" i="3"/>
  <c r="I132" i="3" s="1"/>
  <c r="J132" i="3" s="1"/>
  <c r="G133" i="3"/>
  <c r="I133" i="3" s="1"/>
  <c r="J133" i="3" s="1"/>
  <c r="G134" i="3"/>
  <c r="I134" i="3" s="1"/>
  <c r="J134" i="3" s="1"/>
  <c r="G135" i="3"/>
  <c r="I135" i="3" s="1"/>
  <c r="J135" i="3" s="1"/>
  <c r="G136" i="3"/>
  <c r="I136" i="3" s="1"/>
  <c r="G137" i="3"/>
  <c r="I137" i="3" s="1"/>
  <c r="J137" i="3" s="1"/>
  <c r="G138" i="3"/>
  <c r="I138" i="3" s="1"/>
  <c r="G139" i="3"/>
  <c r="I139" i="3" s="1"/>
  <c r="J139" i="3" s="1"/>
  <c r="G140" i="3"/>
  <c r="I140" i="3" s="1"/>
  <c r="J140" i="3" s="1"/>
  <c r="G14" i="5"/>
  <c r="I14" i="5" s="1"/>
  <c r="G13" i="5"/>
  <c r="I13" i="5" s="1"/>
  <c r="J13" i="5" s="1"/>
  <c r="G12" i="5"/>
  <c r="G12" i="4"/>
  <c r="G12" i="3"/>
  <c r="I12" i="3" s="1"/>
  <c r="J12" i="3" s="1"/>
  <c r="J383" i="4" l="1"/>
  <c r="J351" i="4"/>
  <c r="I327" i="4"/>
  <c r="J327" i="4" s="1"/>
  <c r="J242" i="4"/>
  <c r="J367" i="4"/>
  <c r="J335" i="4"/>
  <c r="J319" i="4"/>
  <c r="J303" i="4"/>
  <c r="J295" i="4"/>
  <c r="I359" i="4"/>
  <c r="J359" i="4" s="1"/>
  <c r="I375" i="4"/>
  <c r="J375" i="4" s="1"/>
  <c r="I343" i="4"/>
  <c r="J343" i="4" s="1"/>
  <c r="I311" i="4"/>
  <c r="J311" i="4" s="1"/>
  <c r="J165" i="4"/>
  <c r="J385" i="4"/>
  <c r="J337" i="4"/>
  <c r="J329" i="4"/>
  <c r="J297" i="4"/>
  <c r="J237" i="4"/>
  <c r="J129" i="4"/>
  <c r="I377" i="4"/>
  <c r="J377" i="4" s="1"/>
  <c r="I369" i="4"/>
  <c r="J369" i="4" s="1"/>
  <c r="I361" i="4"/>
  <c r="J361" i="4" s="1"/>
  <c r="I353" i="4"/>
  <c r="J353" i="4" s="1"/>
  <c r="I345" i="4"/>
  <c r="J345" i="4" s="1"/>
  <c r="I321" i="4"/>
  <c r="J321" i="4" s="1"/>
  <c r="I313" i="4"/>
  <c r="J313" i="4" s="1"/>
  <c r="I305" i="4"/>
  <c r="J305" i="4" s="1"/>
  <c r="J221" i="4"/>
  <c r="J101" i="4"/>
  <c r="J389" i="4"/>
  <c r="J381" i="4"/>
  <c r="J373" i="4"/>
  <c r="J365" i="4"/>
  <c r="J357" i="4"/>
  <c r="J349" i="4"/>
  <c r="J341" i="4"/>
  <c r="J333" i="4"/>
  <c r="J325" i="4"/>
  <c r="J317" i="4"/>
  <c r="J309" i="4"/>
  <c r="J301" i="4"/>
  <c r="J293" i="4"/>
  <c r="J258" i="4"/>
  <c r="J194" i="4"/>
  <c r="J65" i="4"/>
  <c r="J208" i="4"/>
  <c r="J42" i="4"/>
  <c r="I280" i="4"/>
  <c r="J280" i="4" s="1"/>
  <c r="I268" i="4"/>
  <c r="J268" i="4" s="1"/>
  <c r="J192" i="4"/>
  <c r="J57" i="4"/>
  <c r="J38" i="4"/>
  <c r="J274" i="4"/>
  <c r="J288" i="4"/>
  <c r="I282" i="4"/>
  <c r="J282" i="4" s="1"/>
  <c r="J276" i="4"/>
  <c r="J272" i="4"/>
  <c r="I266" i="4"/>
  <c r="J266" i="4" s="1"/>
  <c r="J261" i="4"/>
  <c r="I256" i="4"/>
  <c r="J256" i="4" s="1"/>
  <c r="J240" i="4"/>
  <c r="J226" i="4"/>
  <c r="J205" i="4"/>
  <c r="J161" i="4"/>
  <c r="J97" i="4"/>
  <c r="J53" i="4"/>
  <c r="J34" i="4"/>
  <c r="J22" i="4"/>
  <c r="J284" i="4"/>
  <c r="I264" i="4"/>
  <c r="J264" i="4" s="1"/>
  <c r="I224" i="4"/>
  <c r="J224" i="4" s="1"/>
  <c r="J26" i="4"/>
  <c r="J260" i="4"/>
  <c r="J253" i="4"/>
  <c r="J210" i="4"/>
  <c r="J189" i="4"/>
  <c r="J133" i="4"/>
  <c r="J69" i="4"/>
  <c r="J49" i="4"/>
  <c r="J32" i="4"/>
  <c r="J18" i="4"/>
  <c r="I56" i="4"/>
  <c r="J56" i="4" s="1"/>
  <c r="I48" i="4"/>
  <c r="J48" i="4" s="1"/>
  <c r="I41" i="4"/>
  <c r="J41" i="4" s="1"/>
  <c r="I33" i="4"/>
  <c r="J33" i="4" s="1"/>
  <c r="I25" i="4"/>
  <c r="J25" i="4" s="1"/>
  <c r="I17" i="4"/>
  <c r="J17" i="4" s="1"/>
  <c r="I13" i="4"/>
  <c r="J13" i="4" s="1"/>
  <c r="I255" i="4"/>
  <c r="J255" i="4" s="1"/>
  <c r="I231" i="4"/>
  <c r="J231" i="4" s="1"/>
  <c r="I223" i="4"/>
  <c r="J223" i="4" s="1"/>
  <c r="I199" i="4"/>
  <c r="J199" i="4" s="1"/>
  <c r="I147" i="4"/>
  <c r="J147" i="4" s="1"/>
  <c r="I131" i="4"/>
  <c r="J131" i="4" s="1"/>
  <c r="J111" i="4"/>
  <c r="I91" i="4"/>
  <c r="J91" i="4" s="1"/>
  <c r="I51" i="4"/>
  <c r="J51" i="4" s="1"/>
  <c r="I36" i="4"/>
  <c r="J36" i="4" s="1"/>
  <c r="I174" i="4"/>
  <c r="J174" i="4" s="1"/>
  <c r="I162" i="4"/>
  <c r="J162" i="4" s="1"/>
  <c r="I154" i="4"/>
  <c r="J154" i="4" s="1"/>
  <c r="I146" i="4"/>
  <c r="J146" i="4" s="1"/>
  <c r="I138" i="4"/>
  <c r="J138" i="4" s="1"/>
  <c r="I130" i="4"/>
  <c r="J130" i="4" s="1"/>
  <c r="I118" i="4"/>
  <c r="J118" i="4" s="1"/>
  <c r="I110" i="4"/>
  <c r="J110" i="4" s="1"/>
  <c r="I102" i="4"/>
  <c r="J102" i="4" s="1"/>
  <c r="I90" i="4"/>
  <c r="J90" i="4" s="1"/>
  <c r="I82" i="4"/>
  <c r="J82" i="4" s="1"/>
  <c r="I74" i="4"/>
  <c r="J74" i="4" s="1"/>
  <c r="I66" i="4"/>
  <c r="J66" i="4" s="1"/>
  <c r="I246" i="4"/>
  <c r="J246" i="4" s="1"/>
  <c r="I214" i="4"/>
  <c r="J214" i="4" s="1"/>
  <c r="J203" i="4"/>
  <c r="I198" i="4"/>
  <c r="J198" i="4" s="1"/>
  <c r="J187" i="4"/>
  <c r="J171" i="4"/>
  <c r="J139" i="4"/>
  <c r="J107" i="4"/>
  <c r="J75" i="4"/>
  <c r="J28" i="4"/>
  <c r="I50" i="4"/>
  <c r="J50" i="4" s="1"/>
  <c r="I43" i="4"/>
  <c r="J43" i="4" s="1"/>
  <c r="I35" i="4"/>
  <c r="J35" i="4" s="1"/>
  <c r="I27" i="4"/>
  <c r="J27" i="4" s="1"/>
  <c r="I15" i="4"/>
  <c r="J15" i="4" s="1"/>
  <c r="J289" i="4"/>
  <c r="J273" i="4"/>
  <c r="I265" i="4"/>
  <c r="J265" i="4" s="1"/>
  <c r="I257" i="4"/>
  <c r="J257" i="4" s="1"/>
  <c r="I173" i="4"/>
  <c r="J173" i="4" s="1"/>
  <c r="I52" i="4"/>
  <c r="J52" i="4" s="1"/>
  <c r="I44" i="4"/>
  <c r="J44" i="4" s="1"/>
  <c r="I37" i="4"/>
  <c r="J37" i="4" s="1"/>
  <c r="I29" i="4"/>
  <c r="J29" i="4" s="1"/>
  <c r="I21" i="4"/>
  <c r="J21" i="4" s="1"/>
  <c r="J271" i="4"/>
  <c r="I247" i="4"/>
  <c r="J247" i="4" s="1"/>
  <c r="I239" i="4"/>
  <c r="J239" i="4" s="1"/>
  <c r="I215" i="4"/>
  <c r="J215" i="4" s="1"/>
  <c r="I207" i="4"/>
  <c r="J207" i="4" s="1"/>
  <c r="I191" i="4"/>
  <c r="J191" i="4" s="1"/>
  <c r="I183" i="4"/>
  <c r="J183" i="4" s="1"/>
  <c r="I179" i="4"/>
  <c r="J179" i="4" s="1"/>
  <c r="I163" i="4"/>
  <c r="J163" i="4" s="1"/>
  <c r="J119" i="4"/>
  <c r="I115" i="4"/>
  <c r="J115" i="4" s="1"/>
  <c r="I99" i="4"/>
  <c r="J99" i="4" s="1"/>
  <c r="I83" i="4"/>
  <c r="J83" i="4" s="1"/>
  <c r="I67" i="4"/>
  <c r="J67" i="4" s="1"/>
  <c r="I287" i="4"/>
  <c r="J287" i="4" s="1"/>
  <c r="I279" i="4"/>
  <c r="J279" i="4" s="1"/>
  <c r="J175" i="4"/>
  <c r="I155" i="4"/>
  <c r="J155" i="4" s="1"/>
  <c r="J143" i="4"/>
  <c r="I123" i="4"/>
  <c r="J123" i="4" s="1"/>
  <c r="J79" i="4"/>
  <c r="I59" i="4"/>
  <c r="J59" i="4" s="1"/>
  <c r="J24" i="4"/>
  <c r="I20" i="4"/>
  <c r="J20" i="4" s="1"/>
  <c r="J262" i="4"/>
  <c r="I178" i="4"/>
  <c r="J178" i="4" s="1"/>
  <c r="I170" i="4"/>
  <c r="J170" i="4" s="1"/>
  <c r="I166" i="4"/>
  <c r="J166" i="4" s="1"/>
  <c r="I158" i="4"/>
  <c r="J158" i="4" s="1"/>
  <c r="I150" i="4"/>
  <c r="J150" i="4" s="1"/>
  <c r="I142" i="4"/>
  <c r="J142" i="4" s="1"/>
  <c r="I134" i="4"/>
  <c r="J134" i="4" s="1"/>
  <c r="I126" i="4"/>
  <c r="J126" i="4" s="1"/>
  <c r="I122" i="4"/>
  <c r="J122" i="4" s="1"/>
  <c r="I114" i="4"/>
  <c r="J114" i="4" s="1"/>
  <c r="I106" i="4"/>
  <c r="J106" i="4" s="1"/>
  <c r="I98" i="4"/>
  <c r="J98" i="4" s="1"/>
  <c r="I94" i="4"/>
  <c r="J94" i="4" s="1"/>
  <c r="I86" i="4"/>
  <c r="J86" i="4" s="1"/>
  <c r="I78" i="4"/>
  <c r="J78" i="4" s="1"/>
  <c r="I70" i="4"/>
  <c r="J70" i="4" s="1"/>
  <c r="I62" i="4"/>
  <c r="J62" i="4" s="1"/>
  <c r="J286" i="4"/>
  <c r="J278" i="4"/>
  <c r="J270" i="4"/>
  <c r="J251" i="4"/>
  <c r="J235" i="4"/>
  <c r="I230" i="4"/>
  <c r="J230" i="4" s="1"/>
  <c r="J219" i="4"/>
  <c r="I182" i="4"/>
  <c r="J182" i="4" s="1"/>
  <c r="I151" i="4"/>
  <c r="J151" i="4" s="1"/>
  <c r="I87" i="4"/>
  <c r="J87" i="4" s="1"/>
  <c r="J47" i="4"/>
  <c r="I40" i="4"/>
  <c r="J40" i="4" s="1"/>
  <c r="I58" i="4"/>
  <c r="J58" i="4" s="1"/>
  <c r="I54" i="4"/>
  <c r="J54" i="4" s="1"/>
  <c r="I46" i="4"/>
  <c r="J46" i="4" s="1"/>
  <c r="I39" i="4"/>
  <c r="J39" i="4" s="1"/>
  <c r="I31" i="4"/>
  <c r="J31" i="4" s="1"/>
  <c r="I23" i="4"/>
  <c r="J23" i="4" s="1"/>
  <c r="I19" i="4"/>
  <c r="J19" i="4" s="1"/>
  <c r="J281" i="4"/>
  <c r="I249" i="4"/>
  <c r="J249" i="4" s="1"/>
  <c r="I241" i="4"/>
  <c r="J241" i="4" s="1"/>
  <c r="I233" i="4"/>
  <c r="J233" i="4" s="1"/>
  <c r="I225" i="4"/>
  <c r="J225" i="4" s="1"/>
  <c r="I217" i="4"/>
  <c r="J217" i="4" s="1"/>
  <c r="I209" i="4"/>
  <c r="J209" i="4" s="1"/>
  <c r="I201" i="4"/>
  <c r="J201" i="4" s="1"/>
  <c r="I193" i="4"/>
  <c r="J193" i="4" s="1"/>
  <c r="I185" i="4"/>
  <c r="J185" i="4" s="1"/>
  <c r="I169" i="4"/>
  <c r="J169" i="4" s="1"/>
  <c r="I157" i="4"/>
  <c r="J157" i="4" s="1"/>
  <c r="I153" i="4"/>
  <c r="J153" i="4" s="1"/>
  <c r="I141" i="4"/>
  <c r="J141" i="4" s="1"/>
  <c r="I137" i="4"/>
  <c r="J137" i="4" s="1"/>
  <c r="I125" i="4"/>
  <c r="J125" i="4" s="1"/>
  <c r="I121" i="4"/>
  <c r="J121" i="4" s="1"/>
  <c r="I109" i="4"/>
  <c r="J109" i="4" s="1"/>
  <c r="I105" i="4"/>
  <c r="J105" i="4" s="1"/>
  <c r="I93" i="4"/>
  <c r="J93" i="4" s="1"/>
  <c r="I89" i="4"/>
  <c r="J89" i="4" s="1"/>
  <c r="I77" i="4"/>
  <c r="J77" i="4" s="1"/>
  <c r="I73" i="4"/>
  <c r="J73" i="4" s="1"/>
  <c r="I61" i="4"/>
  <c r="J61" i="4" s="1"/>
  <c r="I283" i="4"/>
  <c r="J283" i="4" s="1"/>
  <c r="I275" i="4"/>
  <c r="J275" i="4" s="1"/>
  <c r="I267" i="4"/>
  <c r="J267" i="4" s="1"/>
  <c r="J250" i="4"/>
  <c r="J245" i="4"/>
  <c r="J234" i="4"/>
  <c r="J229" i="4"/>
  <c r="J218" i="4"/>
  <c r="J213" i="4"/>
  <c r="J202" i="4"/>
  <c r="J197" i="4"/>
  <c r="J186" i="4"/>
  <c r="J181" i="4"/>
  <c r="J159" i="4"/>
  <c r="J149" i="4"/>
  <c r="J127" i="4"/>
  <c r="J117" i="4"/>
  <c r="J95" i="4"/>
  <c r="J85" i="4"/>
  <c r="J63" i="4"/>
  <c r="I55" i="4"/>
  <c r="J55" i="4" s="1"/>
  <c r="I285" i="4"/>
  <c r="J285" i="4" s="1"/>
  <c r="I277" i="4"/>
  <c r="J277" i="4" s="1"/>
  <c r="I269" i="4"/>
  <c r="J269" i="4" s="1"/>
  <c r="J263" i="4"/>
  <c r="J259" i="4"/>
  <c r="I254" i="4"/>
  <c r="J254" i="4" s="1"/>
  <c r="J243" i="4"/>
  <c r="I238" i="4"/>
  <c r="J238" i="4" s="1"/>
  <c r="J227" i="4"/>
  <c r="I222" i="4"/>
  <c r="J222" i="4" s="1"/>
  <c r="J211" i="4"/>
  <c r="I206" i="4"/>
  <c r="J206" i="4" s="1"/>
  <c r="J195" i="4"/>
  <c r="I190" i="4"/>
  <c r="J190" i="4" s="1"/>
  <c r="J177" i="4"/>
  <c r="I167" i="4"/>
  <c r="J167" i="4" s="1"/>
  <c r="J145" i="4"/>
  <c r="I135" i="4"/>
  <c r="J135" i="4" s="1"/>
  <c r="J113" i="4"/>
  <c r="I103" i="4"/>
  <c r="J103" i="4" s="1"/>
  <c r="J81" i="4"/>
  <c r="I71" i="4"/>
  <c r="J71" i="4" s="1"/>
  <c r="J16" i="4"/>
  <c r="I180" i="4"/>
  <c r="J180" i="4" s="1"/>
  <c r="I176" i="4"/>
  <c r="J176" i="4" s="1"/>
  <c r="I172" i="4"/>
  <c r="J172" i="4" s="1"/>
  <c r="I168" i="4"/>
  <c r="J168" i="4" s="1"/>
  <c r="I164" i="4"/>
  <c r="J164" i="4" s="1"/>
  <c r="I160" i="4"/>
  <c r="J160" i="4" s="1"/>
  <c r="I156" i="4"/>
  <c r="J156" i="4" s="1"/>
  <c r="I152" i="4"/>
  <c r="J152" i="4" s="1"/>
  <c r="I148" i="4"/>
  <c r="J148" i="4" s="1"/>
  <c r="I144" i="4"/>
  <c r="J144" i="4" s="1"/>
  <c r="I140" i="4"/>
  <c r="J140" i="4" s="1"/>
  <c r="I136" i="4"/>
  <c r="J136" i="4" s="1"/>
  <c r="I132" i="4"/>
  <c r="J132" i="4" s="1"/>
  <c r="I128" i="4"/>
  <c r="J128" i="4" s="1"/>
  <c r="I124" i="4"/>
  <c r="J124" i="4" s="1"/>
  <c r="I120" i="4"/>
  <c r="J120" i="4" s="1"/>
  <c r="I116" i="4"/>
  <c r="J116" i="4" s="1"/>
  <c r="I112" i="4"/>
  <c r="J112" i="4" s="1"/>
  <c r="I108" i="4"/>
  <c r="J108" i="4" s="1"/>
  <c r="I104" i="4"/>
  <c r="J104" i="4" s="1"/>
  <c r="I100" i="4"/>
  <c r="J100" i="4" s="1"/>
  <c r="I96" i="4"/>
  <c r="J96" i="4" s="1"/>
  <c r="I92" i="4"/>
  <c r="J92" i="4" s="1"/>
  <c r="I88" i="4"/>
  <c r="J88" i="4" s="1"/>
  <c r="I84" i="4"/>
  <c r="J84" i="4" s="1"/>
  <c r="I80" i="4"/>
  <c r="J80" i="4" s="1"/>
  <c r="I76" i="4"/>
  <c r="J76" i="4" s="1"/>
  <c r="I72" i="4"/>
  <c r="J72" i="4" s="1"/>
  <c r="I68" i="4"/>
  <c r="J68" i="4" s="1"/>
  <c r="I64" i="4"/>
  <c r="J64" i="4" s="1"/>
  <c r="I60" i="4"/>
  <c r="J60" i="4" s="1"/>
  <c r="J45" i="4"/>
  <c r="J30" i="4"/>
  <c r="J14" i="4"/>
  <c r="I34" i="5"/>
  <c r="J34" i="5" s="1"/>
  <c r="I26" i="5"/>
  <c r="J26" i="5" s="1"/>
  <c r="I18" i="5"/>
  <c r="J18" i="5" s="1"/>
  <c r="J46" i="5"/>
  <c r="J38" i="5"/>
  <c r="J30" i="5"/>
  <c r="J22" i="5"/>
  <c r="J14" i="5"/>
  <c r="I50" i="5"/>
  <c r="J50" i="5" s="1"/>
  <c r="J48" i="5"/>
  <c r="J40" i="5"/>
  <c r="J32" i="5"/>
  <c r="J24" i="5"/>
  <c r="J16" i="5"/>
  <c r="I42" i="5"/>
  <c r="J42" i="5" s="1"/>
  <c r="J138" i="3"/>
  <c r="J42" i="3"/>
  <c r="J122" i="3"/>
  <c r="J106" i="3"/>
  <c r="J90" i="3"/>
  <c r="J74" i="3"/>
  <c r="J58" i="3"/>
  <c r="J26" i="3"/>
  <c r="I130" i="3"/>
  <c r="J130" i="3" s="1"/>
  <c r="I114" i="3"/>
  <c r="J114" i="3" s="1"/>
  <c r="I98" i="3"/>
  <c r="J98" i="3" s="1"/>
  <c r="I82" i="3"/>
  <c r="J82" i="3" s="1"/>
  <c r="I66" i="3"/>
  <c r="J66" i="3" s="1"/>
  <c r="I50" i="3"/>
  <c r="J50" i="3" s="1"/>
  <c r="I34" i="3"/>
  <c r="J34" i="3" s="1"/>
  <c r="I18" i="3"/>
  <c r="J18" i="3" s="1"/>
  <c r="J136" i="3"/>
  <c r="J128" i="3"/>
  <c r="J120" i="3"/>
  <c r="J112" i="3"/>
  <c r="J104" i="3"/>
  <c r="J96" i="3"/>
  <c r="J88" i="3"/>
  <c r="J80" i="3"/>
  <c r="J72" i="3"/>
  <c r="J64" i="3"/>
  <c r="J56" i="3"/>
  <c r="J48" i="3"/>
  <c r="J40" i="3"/>
  <c r="J32" i="3"/>
  <c r="J24" i="3"/>
  <c r="J16" i="3"/>
  <c r="G53" i="5"/>
  <c r="I12" i="5"/>
  <c r="I12" i="4"/>
  <c r="G390" i="4"/>
  <c r="G141" i="3"/>
  <c r="I53" i="5" l="1"/>
  <c r="J12" i="5"/>
  <c r="J53" i="5" s="1"/>
  <c r="I141" i="3"/>
  <c r="I390" i="4"/>
  <c r="J12" i="4"/>
  <c r="J390" i="4" s="1"/>
  <c r="J14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Radovan Karvai</author>
  </authors>
  <commentList>
    <comment ref="C34" authorId="0" shapeId="0" xr:uid="{B01B9987-C0C9-443C-8186-658A11B470E5}">
      <text>
        <r>
          <rPr>
            <sz val="9"/>
            <color indexed="81"/>
            <rFont val="Tahoma"/>
            <family val="2"/>
            <charset val="238"/>
          </rPr>
          <t>Verejný obstarávteľ upresnil parameter čistoty látky na 98%.</t>
        </r>
      </text>
    </comment>
    <comment ref="D98" authorId="0" shapeId="0" xr:uid="{2C069223-6AAE-48F7-9CEF-D79FC1F9711E}">
      <text>
        <r>
          <rPr>
            <b/>
            <sz val="9"/>
            <color indexed="81"/>
            <rFont val="Tahoma"/>
            <family val="2"/>
            <charset val="238"/>
          </rPr>
          <t>Radovan Karvai:</t>
        </r>
        <r>
          <rPr>
            <sz val="9"/>
            <color indexed="81"/>
            <rFont val="Tahoma"/>
            <family val="2"/>
            <charset val="238"/>
          </rPr>
          <t xml:space="preserve">
Verejný obstarávateľ opravil chybu v písaní mernej jednotky na 250 ml.</t>
        </r>
      </text>
    </comment>
    <comment ref="B107" authorId="0" shapeId="0" xr:uid="{EF4AEAFA-4BAE-42AA-AF0A-2CBEA6061575}">
      <text>
        <r>
          <rPr>
            <b/>
            <sz val="9"/>
            <color indexed="81"/>
            <rFont val="Tahoma"/>
            <family val="2"/>
            <charset val="238"/>
          </rPr>
          <t>Radovan Karvai:</t>
        </r>
        <r>
          <rPr>
            <sz val="9"/>
            <color indexed="81"/>
            <rFont val="Tahoma"/>
            <family val="2"/>
            <charset val="238"/>
          </rPr>
          <t xml:space="preserve">
Verejný obstarávateľ opravil chybu v názve položky na Exitron nano 12000.</t>
        </r>
      </text>
    </comment>
    <comment ref="C132" authorId="0" shapeId="0" xr:uid="{502F9315-AD3C-4DA9-9182-44A91C8730CE}">
      <text>
        <r>
          <rPr>
            <sz val="9"/>
            <color indexed="81"/>
            <rFont val="Tahoma"/>
            <family val="2"/>
            <charset val="238"/>
          </rPr>
          <t>Verejný obstarávateľ zosúladil názov položky s opisom položky a mernou jednotkou. Išlo o údaj 100 ml.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Radovan Karvai</author>
  </authors>
  <commentList>
    <comment ref="D103" authorId="0" shapeId="0" xr:uid="{70FDDA2E-721E-48B0-B3BC-6EEA2B3A0CD4}">
      <text>
        <r>
          <rPr>
            <b/>
            <sz val="9"/>
            <color indexed="81"/>
            <rFont val="Tahoma"/>
            <family val="2"/>
            <charset val="238"/>
          </rPr>
          <t>Radovan Karvai:</t>
        </r>
        <r>
          <rPr>
            <sz val="9"/>
            <color indexed="81"/>
            <rFont val="Tahoma"/>
            <family val="2"/>
            <charset val="238"/>
          </rPr>
          <t xml:space="preserve">
Verejný obstarávateľ opravil chybu v písaní  mernej jednotky na 500ks/bal.</t>
        </r>
      </text>
    </comment>
    <comment ref="D105" authorId="0" shapeId="0" xr:uid="{5E2B7092-6611-4516-8BA2-554CD4A796FF}">
      <text>
        <r>
          <rPr>
            <b/>
            <sz val="9"/>
            <color indexed="81"/>
            <rFont val="Tahoma"/>
            <family val="2"/>
            <charset val="238"/>
          </rPr>
          <t>Radovan Karvai:</t>
        </r>
        <r>
          <rPr>
            <sz val="9"/>
            <color indexed="81"/>
            <rFont val="Tahoma"/>
            <family val="2"/>
            <charset val="238"/>
          </rPr>
          <t xml:space="preserve">
Verejný obstarávateľ zosúladil názov položky s mernou jednotkou na 1 kg/bal.</t>
        </r>
      </text>
    </comment>
    <comment ref="D191" authorId="0" shapeId="0" xr:uid="{5C6F364F-97C0-4EAC-8E35-6DC55676367A}">
      <text>
        <r>
          <rPr>
            <b/>
            <sz val="9"/>
            <color indexed="81"/>
            <rFont val="Tahoma"/>
            <family val="2"/>
            <charset val="238"/>
          </rPr>
          <t>Radovan Karvai:</t>
        </r>
        <r>
          <rPr>
            <sz val="9"/>
            <color indexed="81"/>
            <rFont val="Tahoma"/>
            <family val="2"/>
            <charset val="238"/>
          </rPr>
          <t xml:space="preserve">
Verejný obstarávateľ opravil mernú jednotku na 1000 ks/bal.</t>
        </r>
      </text>
    </comment>
    <comment ref="C199" authorId="0" shapeId="0" xr:uid="{5638803F-9F96-4179-9E47-A40C6926312F}">
      <text>
        <r>
          <rPr>
            <b/>
            <sz val="9"/>
            <color indexed="81"/>
            <rFont val="Tahoma"/>
            <family val="2"/>
            <charset val="238"/>
          </rPr>
          <t>Radovan Karvai:</t>
        </r>
        <r>
          <rPr>
            <sz val="9"/>
            <color indexed="81"/>
            <rFont val="Tahoma"/>
            <family val="2"/>
            <charset val="238"/>
          </rPr>
          <t xml:space="preserve">
Opravený rozsah v názvu položky a v opise položky na 0,5-10µl. </t>
        </r>
      </text>
    </comment>
    <comment ref="C215" authorId="0" shapeId="0" xr:uid="{39F78C5C-8CA8-4E8D-B744-0D096790EA9C}">
      <text>
        <r>
          <rPr>
            <b/>
            <sz val="9"/>
            <color indexed="81"/>
            <rFont val="Tahoma"/>
            <family val="2"/>
            <charset val="238"/>
          </rPr>
          <t>Radovan Karvai:</t>
        </r>
        <r>
          <rPr>
            <sz val="9"/>
            <color indexed="81"/>
            <rFont val="Tahoma"/>
            <family val="2"/>
            <charset val="238"/>
          </rPr>
          <t xml:space="preserve">
Opravená kapacita stojanu na 120 ks. </t>
        </r>
      </text>
    </comment>
    <comment ref="B297" authorId="0" shapeId="0" xr:uid="{71FC4B33-7C08-40E4-9CB9-405821ADFC3D}">
      <text>
        <r>
          <rPr>
            <b/>
            <sz val="9"/>
            <color indexed="81"/>
            <rFont val="Tahoma"/>
            <family val="2"/>
            <charset val="238"/>
          </rPr>
          <t xml:space="preserve">Radovan Karvai:
</t>
        </r>
        <r>
          <rPr>
            <sz val="9"/>
            <color indexed="81"/>
            <rFont val="Tahoma"/>
            <family val="2"/>
            <charset val="238"/>
          </rPr>
          <t xml:space="preserve">Opravený objem kadičky na 5 ml. 
</t>
        </r>
      </text>
    </comment>
    <comment ref="C326" authorId="0" shapeId="0" xr:uid="{EFE4627E-4815-44FB-BC0D-63898BE3C739}">
      <text>
        <r>
          <rPr>
            <b/>
            <sz val="9"/>
            <color indexed="81"/>
            <rFont val="Tahoma"/>
            <family val="2"/>
            <charset val="238"/>
          </rPr>
          <t>Radovan Karvai:</t>
        </r>
        <r>
          <rPr>
            <sz val="9"/>
            <color indexed="81"/>
            <rFont val="Tahoma"/>
            <family val="2"/>
            <charset val="238"/>
          </rPr>
          <t xml:space="preserve">
Opravený rozsah 750 – 3000 rpm.
</t>
        </r>
      </text>
    </comment>
    <comment ref="C327" authorId="0" shapeId="0" xr:uid="{18E99930-51D9-4CD1-B274-EE2E6F7E1443}">
      <text>
        <r>
          <rPr>
            <b/>
            <sz val="9"/>
            <color indexed="81"/>
            <rFont val="Tahoma"/>
            <family val="2"/>
            <charset val="238"/>
          </rPr>
          <t>Radovan Karvai:</t>
        </r>
        <r>
          <rPr>
            <sz val="9"/>
            <color indexed="81"/>
            <rFont val="Tahoma"/>
            <family val="2"/>
            <charset val="238"/>
          </rPr>
          <t xml:space="preserve">
V opise položky bola odstránená požiadavka na HEPA filter a zároveň bol upravený parameter pre  štandardný filter, kde sa požaduje veľkosti 0,45 mikrometra.
</t>
        </r>
      </text>
    </comment>
    <comment ref="C332" authorId="0" shapeId="0" xr:uid="{B0A18EAC-9BAC-43FD-A0A2-B86A31D90CB8}">
      <text>
        <r>
          <rPr>
            <b/>
            <sz val="9"/>
            <color indexed="81"/>
            <rFont val="Tahoma"/>
            <family val="2"/>
            <charset val="238"/>
          </rPr>
          <t>Radovan Karvai:</t>
        </r>
        <r>
          <rPr>
            <sz val="9"/>
            <color indexed="81"/>
            <rFont val="Tahoma"/>
            <family val="2"/>
            <charset val="238"/>
          </rPr>
          <t xml:space="preserve">
V opise položky boli upresnené požadované parametre:
 PS, biele, objem 55 ml
</t>
        </r>
      </text>
    </comment>
  </commentList>
</comments>
</file>

<file path=xl/sharedStrings.xml><?xml version="1.0" encoding="utf-8"?>
<sst xmlns="http://schemas.openxmlformats.org/spreadsheetml/2006/main" count="1727" uniqueCount="1192">
  <si>
    <t>Poradové číslo</t>
  </si>
  <si>
    <t>Názov položky</t>
  </si>
  <si>
    <t>Opis položky</t>
  </si>
  <si>
    <t>Merná jednotka</t>
  </si>
  <si>
    <t>Počet merných jednotiek</t>
  </si>
  <si>
    <t xml:space="preserve">Jednotková cena bez DPH v EUR </t>
  </si>
  <si>
    <t xml:space="preserve">Spolu bez DPH v EUR </t>
  </si>
  <si>
    <t>Sadzba DPH v %</t>
  </si>
  <si>
    <t>DPH v EUR</t>
  </si>
  <si>
    <t xml:space="preserve">Spolu s DPH v EUR </t>
  </si>
  <si>
    <t>Legenda</t>
  </si>
  <si>
    <t>Poznámka*</t>
  </si>
  <si>
    <t>*</t>
  </si>
  <si>
    <t>Obchodné meno:</t>
  </si>
  <si>
    <t>Sídlo:</t>
  </si>
  <si>
    <t>IČO:</t>
  </si>
  <si>
    <t>DIČ:</t>
  </si>
  <si>
    <t>IČ DPH:</t>
  </si>
  <si>
    <t>Oprávnený zástupca uchádzača:</t>
  </si>
  <si>
    <t>Príloha č.1 - Formulár cenovej ponuky pre II. časť predmetu zákazky.</t>
  </si>
  <si>
    <t>Miesto vystavenia:</t>
  </si>
  <si>
    <t>Dátum vystavenia:</t>
  </si>
  <si>
    <t>Podpis osoby, ktorá vypracovala ponuku:</t>
  </si>
  <si>
    <t>Pečiatka**:</t>
  </si>
  <si>
    <t>**</t>
  </si>
  <si>
    <t>Príloha č.1 - Formulár cenovej ponuky pre I. časť predmetu zákazky.</t>
  </si>
  <si>
    <t xml:space="preserve">Platnosť cenovenej ponuky do 30.06.2022. </t>
  </si>
  <si>
    <t>ks</t>
  </si>
  <si>
    <t>Číselnú hodnotu bunka vypočíta automaticky.</t>
  </si>
  <si>
    <t>Vypĺňa uchádzač.</t>
  </si>
  <si>
    <t>V prípade potreby môže uchádzač uviesť doplňujúce informácie.</t>
  </si>
  <si>
    <t xml:space="preserve">V prípade, že uchádzač nepoužíva pečiatku, tak do šedého poľa uvedie obchodné meno uchádzača podľa OR SR, ŽR SR alebo iného ekvivalentného registra v krajine sídla uchádzača.     </t>
  </si>
  <si>
    <t>Spolu za Protilátky a kity</t>
  </si>
  <si>
    <t>Príloha č.1 - Formulár cenovej ponuky pre III. časť predmetu zákazky.</t>
  </si>
  <si>
    <t>Filtračné hárky kvalitatívne 500x500 mm, 120 g/cm2</t>
  </si>
  <si>
    <t>(6R) -5,6,7,8-tetrahydrobiopterín dihydrochlorid</t>
  </si>
  <si>
    <t>Vortex</t>
  </si>
  <si>
    <t>Spolu za Chemikálie</t>
  </si>
  <si>
    <t>Spolu za Spotrebný materiál</t>
  </si>
  <si>
    <t xml:space="preserve">NG-metyl-L-arginín-acetátová soľ </t>
  </si>
  <si>
    <t>≥98% (TLC), prášok</t>
  </si>
  <si>
    <t xml:space="preserve">S-nitrózo-L-glutatión </t>
  </si>
  <si>
    <t xml:space="preserve">S-nitrózotiolový donor NO, kryštalický, pevný, ≥98% </t>
  </si>
  <si>
    <t>N-Acetyl-L-cysteín</t>
  </si>
  <si>
    <t>≥99% (TLC), prášok</t>
  </si>
  <si>
    <t>Carboxy-PTIO</t>
  </si>
  <si>
    <t xml:space="preserve">2-(4-karboxyfenyl)-4,4,5,5-tetrametylimidazolín-1-oxyl-3-oxid draselná soľ </t>
  </si>
  <si>
    <t xml:space="preserve">1400W dihydrochlorid </t>
  </si>
  <si>
    <t>iNOS inhibítor, Mr 250.17, C10H15N3 · 2HCl</t>
  </si>
  <si>
    <t xml:space="preserve">β-Cyano-L-alanín </t>
  </si>
  <si>
    <t xml:space="preserve"> ≥95%</t>
  </si>
  <si>
    <t xml:space="preserve">Kaptopril </t>
  </si>
  <si>
    <t xml:space="preserve">≥98% (HPLC), práškový </t>
  </si>
  <si>
    <t>Nω-Nitro-L-arginín</t>
  </si>
  <si>
    <t>≥98% (TLC), prášok,</t>
  </si>
  <si>
    <t>Kyselina octová</t>
  </si>
  <si>
    <t xml:space="preserve"> bezvodý (glacial), ReagentPlus®, ≥99%, </t>
  </si>
  <si>
    <t>Papaverine hydrochloride powder</t>
  </si>
  <si>
    <t>prášok, Mr 375.85</t>
  </si>
  <si>
    <t>4-Hydroxy-TEMPO</t>
  </si>
  <si>
    <t xml:space="preserve"> 97% (Tempol), C9H18NO2, Mr 172,24</t>
  </si>
  <si>
    <t xml:space="preserve">GYY4137 Dichlorometánový complex </t>
  </si>
  <si>
    <t>≥98% (HPLC)</t>
  </si>
  <si>
    <t xml:space="preserve">Sulfid sodný 9H2O </t>
  </si>
  <si>
    <t xml:space="preserve">≥99.99% stopový kovový základ </t>
  </si>
  <si>
    <t xml:space="preserve">Etanol </t>
  </si>
  <si>
    <t>absolútny, p.a., čistota min. 99,9 %</t>
  </si>
  <si>
    <t xml:space="preserve">fenylefrín hydrochlorid </t>
  </si>
  <si>
    <t>((R)-(−)-Phenylephrine hydrochlorid) prášok, Mr 203.67</t>
  </si>
  <si>
    <t>ODQ</t>
  </si>
  <si>
    <t>(1H-[1,2,4]Oxadiazolo[4,3-a]quinoxalin-1-one) prášok C9H5N3O2</t>
  </si>
  <si>
    <t xml:space="preserve">4-Aminopyridín </t>
  </si>
  <si>
    <t>4-Aminopyridín ≥99%</t>
  </si>
  <si>
    <t>7-Nitroindazol</t>
  </si>
  <si>
    <t xml:space="preserve"> ≥98%</t>
  </si>
  <si>
    <t xml:space="preserve">Acetylcholín chlorid </t>
  </si>
  <si>
    <t xml:space="preserve"> ≥99% (TLC)</t>
  </si>
  <si>
    <t>Bradykinin acetate salt powder</t>
  </si>
  <si>
    <t>acetátová soľ, prášok, ≥98% (HPLC)</t>
  </si>
  <si>
    <t xml:space="preserve">DL-Norepinefrín hydrochlorid </t>
  </si>
  <si>
    <t>kryštalický, ≥97% (TLC)</t>
  </si>
  <si>
    <t>DL-propargylglycín</t>
  </si>
  <si>
    <t>inhibítor cystationín gama lyázy (cystathionine γ-lyase inhibitor)</t>
  </si>
  <si>
    <t xml:space="preserve">EDTA kalciová soľ </t>
  </si>
  <si>
    <t>Glybenklamid</t>
  </si>
  <si>
    <t>≥99% (HPLC)</t>
  </si>
  <si>
    <t>Histamín</t>
  </si>
  <si>
    <t xml:space="preserve"> ≥97.0%</t>
  </si>
  <si>
    <t>Kyselina chlorovodíková</t>
  </si>
  <si>
    <t xml:space="preserve">čistota ACS, 37%, </t>
  </si>
  <si>
    <t>Prazosin hydrochlorid</t>
  </si>
  <si>
    <t>čistota viac ako 99%, Mr 419.86</t>
  </si>
  <si>
    <t xml:space="preserve">Serotonin kreatinínsulfát monohydrát </t>
  </si>
  <si>
    <t>prášok, Mr 405.43 g/mol</t>
  </si>
  <si>
    <t xml:space="preserve">D-(−)-Fruktóza </t>
  </si>
  <si>
    <t xml:space="preserve"> ≥99%</t>
  </si>
  <si>
    <t xml:space="preserve">D-Glukóza </t>
  </si>
  <si>
    <t xml:space="preserve">bezvodá liekopisná Čsl.4 </t>
  </si>
  <si>
    <t xml:space="preserve">Hydrogénuhličitan sodný </t>
  </si>
  <si>
    <t>ACS čistota, ≥99.7%</t>
  </si>
  <si>
    <t xml:space="preserve">Chlorid draselný </t>
  </si>
  <si>
    <t>pre molekulárnu biológiu, min. 99,5%</t>
  </si>
  <si>
    <t>Chlorid sodný</t>
  </si>
  <si>
    <t>čistota ACS 99,9%</t>
  </si>
  <si>
    <t xml:space="preserve">Chlorid vápenatý bezvodý práškový (CaCl2) </t>
  </si>
  <si>
    <t>p.a., min. 96%</t>
  </si>
  <si>
    <t xml:space="preserve">Dihydrogenfosforečnan draselný </t>
  </si>
  <si>
    <t>p.a., min. 98,0 - 100%</t>
  </si>
  <si>
    <t xml:space="preserve">Síran horečnatý heptahydrát (MgSO4.7H2O) </t>
  </si>
  <si>
    <t>čistý, min. 99%, ACS</t>
  </si>
  <si>
    <t xml:space="preserve">(Aminooxy)acetic acid hemihydrochlorid (CBS inhibitor) 98% </t>
  </si>
  <si>
    <t>98%, kryštalický prášok</t>
  </si>
  <si>
    <t xml:space="preserve">L-cysteín </t>
  </si>
  <si>
    <t xml:space="preserve">BioUltra ≥98.5% (RT) </t>
  </si>
  <si>
    <t>Angiotenzínn II ľudský</t>
  </si>
  <si>
    <t>≥93% (HPLC), prášok (powder)</t>
  </si>
  <si>
    <t>Inzulín</t>
  </si>
  <si>
    <t>z hovädzieho pankreasu, práškový, bioreagent, vhodný pre bunkové kultúry</t>
  </si>
  <si>
    <t>ľudský rekombinantný, suchý prášok, pre vedecké alebo výrobné potreby</t>
  </si>
  <si>
    <t xml:space="preserve">Pyrogallol </t>
  </si>
  <si>
    <t>N-(2-Mercaptopropionyl)glycín</t>
  </si>
  <si>
    <t xml:space="preserve"> Subsalicylát bizmutitý</t>
  </si>
  <si>
    <t>99.9%,  na báze stopových prvkov</t>
  </si>
  <si>
    <t xml:space="preserve">Nifedipín </t>
  </si>
  <si>
    <t>≥98% (HPLC), prášok</t>
  </si>
  <si>
    <t xml:space="preserve">Difenylén jodónium chlorid </t>
  </si>
  <si>
    <t>≥98%</t>
  </si>
  <si>
    <t>Indometacin</t>
  </si>
  <si>
    <t xml:space="preserve"> ≥ 98.5% </t>
  </si>
  <si>
    <t xml:space="preserve">9,11-Dideoxy-11α,9α-epoxymethanoprostaglandín F2α </t>
  </si>
  <si>
    <t>roztok, 10 mg/mL v metylacetáte</t>
  </si>
  <si>
    <t>Vzduchol</t>
  </si>
  <si>
    <t xml:space="preserve"> min. 85%</t>
  </si>
  <si>
    <t>Chlorid vápenatý dihydrát</t>
  </si>
  <si>
    <t>ACS reagent, ≥99%</t>
  </si>
  <si>
    <t>Metanol</t>
  </si>
  <si>
    <t xml:space="preserve"> p. a. EMSURETM ACS,ISO,Reag.@Ph@Eur - 2,5 L</t>
  </si>
  <si>
    <t>(±)-Propranolol hydrochlorid</t>
  </si>
  <si>
    <t>cyklohexán</t>
  </si>
  <si>
    <t>Cyklohexán, čistota ACS min 99%,</t>
  </si>
  <si>
    <t>Dowex® 50WX8, sodíková forma, silne kyslý, veľkosť časíc 200-400</t>
  </si>
  <si>
    <t xml:space="preserve">Glycerol </t>
  </si>
  <si>
    <t>pre molekulárnu biológiu; ≥99.0%</t>
  </si>
  <si>
    <t>hydroxid sodný</t>
  </si>
  <si>
    <t>čistý, analytická čistota ≥98%, pelety (bezvodý)</t>
  </si>
  <si>
    <t>Voda OmniPur( OmniPur Water)</t>
  </si>
  <si>
    <t>voda pre molekúlárnu biológiu, ošetrená DEPC, sterilná, bez nukleázy</t>
  </si>
  <si>
    <t>formaldehyd</t>
  </si>
  <si>
    <t> 36.5-38.0 %</t>
  </si>
  <si>
    <t xml:space="preserve">Izopropanol </t>
  </si>
  <si>
    <t>p.a., min. 99,8%</t>
  </si>
  <si>
    <t>Peroxid vodíka</t>
  </si>
  <si>
    <t>p.a. min 35%</t>
  </si>
  <si>
    <t>Síran meďnatý 5H2O</t>
  </si>
  <si>
    <t>ACS reagent, ≥98.0%</t>
  </si>
  <si>
    <t>Uhličitan sodný bezvodný</t>
  </si>
  <si>
    <t>p.a., min. 99,5%, ACS</t>
  </si>
  <si>
    <t>Vínan sodno-draselný tetrahydrát</t>
  </si>
  <si>
    <t>p.a., min. 99,5%</t>
  </si>
  <si>
    <t xml:space="preserve">Riboflavín 5'-monofosfát, sodná soľ hydrát </t>
  </si>
  <si>
    <t xml:space="preserve">Riboflavín 5'-monofosfát, sodná soľ hydrát, syntetický, ≥70% (HPLC), balenie 10mg </t>
  </si>
  <si>
    <t xml:space="preserve">Kalmodulín </t>
  </si>
  <si>
    <t>BioUltra, ≥98% (SDS-PAGE), lyofilizovaný prášok, purifikované hovädzie testes</t>
  </si>
  <si>
    <t>L - Citrulín</t>
  </si>
  <si>
    <t xml:space="preserve">≥99% (titračne kyselinou chloristou) pre biochémiu  </t>
  </si>
  <si>
    <t>prášok, čistý</t>
  </si>
  <si>
    <t>Hovädzí sérový albumín</t>
  </si>
  <si>
    <t>Hovädzí sérový albumín, lyofilizovaný prášok, ≥96% (elektroforeticky)</t>
  </si>
  <si>
    <t>Flavínadeníndinukleotid dvojsodná soľ hydrát</t>
  </si>
  <si>
    <t>≥95% (HPLC), prášok</t>
  </si>
  <si>
    <t>HEPES sodná soľ</t>
  </si>
  <si>
    <t>biely prášok, ≥99.5% titračne</t>
  </si>
  <si>
    <t>L-Arginín</t>
  </si>
  <si>
    <t>reagent grade, ≥98%</t>
  </si>
  <si>
    <t>Hydrochlorid metylesteru Nω-nitro-L-arginín</t>
  </si>
  <si>
    <t>PENTOLINIUM TARTRATE</t>
  </si>
  <si>
    <t xml:space="preserve">koktail proteázových inhibítorov </t>
  </si>
  <si>
    <t xml:space="preserve">zloženie: AEBSF - 104mM, Aprotinin - 80 µM, Bestatin - 4mM, E-64 - 1,4 mM, Leupeptin - 2mM, Pepstatin A – 1,5mM, špecificita: inhibuje serín, cysteín, proteázy a aminopeptidázypoužiteľné pre cicavčie bunky a tkanivové extrakty, DSMO roztok, </t>
  </si>
  <si>
    <t xml:space="preserve">Vysoko výkonný scintilačný kokteil </t>
  </si>
  <si>
    <t>vysoko výkonný kokteil s bodom vzplanutia  49 °C a tlakom pár nižším ako kokteily na báze xylénu alebo toluénu</t>
  </si>
  <si>
    <t xml:space="preserve">Tris (hydroxymetyl)amino metán </t>
  </si>
  <si>
    <t>ACS reagent, ≥99.8%</t>
  </si>
  <si>
    <t xml:space="preserve">ECOLIT, tekutý scintilačný koktail </t>
  </si>
  <si>
    <t>ekologický koktail pre scintilačnú analýzu vodných vzoriek</t>
  </si>
  <si>
    <t>4x1 gal</t>
  </si>
  <si>
    <t xml:space="preserve">β-nikotinamidadenindinukleotidfosfátu 2'-fosfát redukujúca tetrasodná soľ hydrát </t>
  </si>
  <si>
    <t>min 97% (HPLC), anhydrická báza, Mr 833.35</t>
  </si>
  <si>
    <t xml:space="preserve">Chloroform </t>
  </si>
  <si>
    <t>HPLC, UV-VIS, p.a. ACS reagent, ≥99.8%</t>
  </si>
  <si>
    <t>Folin a Ciocalteovo fenolové činidlo</t>
  </si>
  <si>
    <t>Folin a Ciocalteovo fenolové činidlo vhodné pre stanovenie celkovej bielkoviny metódou Lowry, balenie 500ml</t>
  </si>
  <si>
    <t xml:space="preserve">Dowex® 50WX8, sodíková forma, silne kyslý, veľkosť časíc 100-200, balenie 100g, Na+- formy </t>
  </si>
  <si>
    <t>HPLC, UV-VIS, p.a. ACS reagent</t>
  </si>
  <si>
    <t>ß-mercaptoetanol</t>
  </si>
  <si>
    <t>ß-mercaptoetanol; 2-Mercaptoethanol; ≥99.0%</t>
  </si>
  <si>
    <t xml:space="preserve">TEMED  </t>
  </si>
  <si>
    <t>N,N,N',N'-Tetrametyletylendiamin, min 99%, Assay (GC): min. 99 %</t>
  </si>
  <si>
    <t>pre molekulárnu biológiu</t>
  </si>
  <si>
    <t>DL-Dithiothreitol</t>
  </si>
  <si>
    <t>BioUltra, pre molekulárnu biológiu, ≥99.5% (RT)</t>
  </si>
  <si>
    <t>pentahydrát dvojsodnej soli β-glycerol fosfátu</t>
  </si>
  <si>
    <t>≥98.0% (NT)</t>
  </si>
  <si>
    <t xml:space="preserve">Amónium persulfát </t>
  </si>
  <si>
    <t>Amónium persulfát pre molekulárnu biológiu, min 98%,BioChemica, Assay (titr.): min. 98 %</t>
  </si>
  <si>
    <t xml:space="preserve">Glycín </t>
  </si>
  <si>
    <t>Glycín pre elektroforézu, ≥99%</t>
  </si>
  <si>
    <t>elektroforetický štandard</t>
  </si>
  <si>
    <t xml:space="preserve">Proteínový predfarbený elektroforetický štandard s celkovým rozsahom 10-250 kDa, 2-farebný, </t>
  </si>
  <si>
    <t>Trizma base</t>
  </si>
  <si>
    <t>bezvodý, sypký, min 99.9% (titračne), anhydrous, free-flowing, Redi-Dri™, ≥99.9%</t>
  </si>
  <si>
    <t>Dodecylsulfát sodný</t>
  </si>
  <si>
    <t>Bioreagent, vhodný pre elektroforézu, pre molekulárnu biológiu, ≥98.5% (GC)</t>
  </si>
  <si>
    <t>Časticové rádioaktívne činidlo na báze  nanočastíc kovov alkalických zemín na použitie v CT malých zvierat na uľahčenie vizualizácie vaskulatúry.
Stredný hydrodynamický priemer: 110 nm. Dodávané ako sterilná suspenzia, vzhľad biela kvapalina. 5 vialiek, skladovanie pri 2–8 ° C.</t>
  </si>
  <si>
    <t>5 vialiek (25×100 µL inj.)</t>
  </si>
  <si>
    <t xml:space="preserve">Päť injekčných liekoviek s 15 nm nanočasticami zlata,  každá vialka obsahuje 40 mg  zlata. Rozpustené v 0,2 ml fyziologického roztoku pufrovaného fosfátom (PBS: 20 mM fosforečnan sodný so 150 mM chloridom sodným, pH 7,4), prefiltrovaný cez 0,22 µm filter.Polčas prítomnosti v krvi 15 h,Skladovanie pri 4 ° C. </t>
  </si>
  <si>
    <t>5 vialiek (5 x 40 mg Au)</t>
  </si>
  <si>
    <t>Klasické monomérne neiónové extracelulárne kontrastné činidlo pre CT angiografiu (CTA)  založené na iopromidovom činidle (monomere), 5 vialiek, sterilný izotonický roztok obsahujúci 120 mg jódu na ml.Bezfarebný roztok , skladovanie pri 2–8 ° C., 25 x 100 μL injekcii</t>
  </si>
  <si>
    <t xml:space="preserve">5 vialiek (25 x 100 μL inj.) </t>
  </si>
  <si>
    <t>Kontrastné činidlo založené na jodixanole (Dimer) a upravené na zobrazovanie zvierat. Neiónové, dimérne kontrastné činidlo na báze hexaiodínu, s nízkou molekulovou hmotnosťou špecificky formulované pre predklinickú počítačovú tomografiu (CT). 5 vialiek, sterilný izotonický roztok obsahujúci 120 mg jódu na ml.Bezfarebný roztok , skladovanie pri 2–8 ° C., 25 x 100 μL injekcii</t>
  </si>
  <si>
    <t xml:space="preserve">5 vialiek (25 x 100 μL injekcií) </t>
  </si>
  <si>
    <t>Nanočasticové kontrastné činidlo na báze jódu, špecificky formulované pre predklinickú počítačovú tomografiu (CT), optimalizované pre CT štúdie myokardu. Dodáva sa ako sterilná izotonická suspenzia obsahujúca 210 mg jódu na ml, stredný hydrodynamický priemer: 300 nm. Vzhľad: nepriehľadná biela kvapalina. Skladovanie pri 2–8 ° C. 5 vialiek × 1 ml, 25 × 125 μl injekcií</t>
  </si>
  <si>
    <t xml:space="preserve">5 vialiek (25 x 125 μL inj.) </t>
  </si>
  <si>
    <t xml:space="preserve">Noradrenalin injekčný roztok </t>
  </si>
  <si>
    <t>injekčný roztok 5x1 ml/1 mg (amp.skl.)</t>
  </si>
  <si>
    <t>5x1 ml</t>
  </si>
  <si>
    <t>hydrogenuhličitan sodný</t>
  </si>
  <si>
    <t>prášok, BioReagent, pre molekulárnu biológiu, vhodné pre bunkové kultúry</t>
  </si>
  <si>
    <t xml:space="preserve">Izolačné činidlo  pripravené na použitie na izoláciu RNA z rôznych zdrojov vrátane kultivovaných bunkových, živočíšnych a rastlinných tkanív, kvasiniek, vírusov a baktérií. Monofázická kombinácia fenolu a chaotropného činidla guanidín izotiokyanátu, ktorá  lyzuje bunky a tkanivá, deproteinuje RNA a inaktivuje endogénne nukleázy v jednom kroku. </t>
  </si>
  <si>
    <t xml:space="preserve">qPCR Master Mix fluorescenčného farbiva EvaGreen, obsahujúci polymerázu s optimalizovaným PCR tlmivým roztokom, MgCl2 a dNTP </t>
  </si>
  <si>
    <t xml:space="preserve">qPCR Master Mix fluorescenčného farbiva Sybr Green, obsahujúci Sso7d fúznu polymerázu s optimalizovaným PCR tlmivým roztokom, MgCl2 a dNTP,bez potreby vnútornej spektrálnej kalibrácie, so širokým lineárnym rozsahom kvantifikácie DNA. Balenie 5x5ml. Balenie 5x5ml postačujúce na 2500 reakcíí s celkovým reakčným objemom 20ul. </t>
  </si>
  <si>
    <t>5 x 5 ml</t>
  </si>
  <si>
    <t>qPCR Master Mix fluorescenčného farbiva EvaGreen, obsahujúci polymerázu s optimalizovaným PCR tlmivým roztokom, MgCl2 a dNTP</t>
  </si>
  <si>
    <t xml:space="preserve">qPCR Master Mix fluorescenčného farbiva Sybr Green, obsahujúci Sso7d fúznu polymerázu s optimalizovaným PCR tlmivým roztokom, MgCl2 a dNTP,bez potreby vnútornej spektrálnej kalibrácie, so širokým lineárnym rozsahom kvantifikácie DNA. Balenie 10x1ml postačujúce na 1000 reakcíí s celkovým reakčným objemom 20ul. </t>
  </si>
  <si>
    <t>10x1ml</t>
  </si>
  <si>
    <t>TRIreagent (Trizol reagent) pre izoláciu RNA, DNA a proteínov</t>
  </si>
  <si>
    <t>Reagencia na rýchlu a efektívnu izoláciu celkovej RNA alebo simultánnu izoláciu RNA, DNA a proteínov zo vzoriek ľudského, zvieracieho, rastlinného, kvasinkového, bakteriálneho a vírusového pôvodu, 200 ml</t>
  </si>
  <si>
    <t>Voda pre molekulárnu biológiu</t>
  </si>
  <si>
    <t>Voda pre molekulárnu biológiu, DEPC ošetrená a sterilne filtrovaná, zbavená enzýmov štiepiacich DNA, RNA a proteíny, balenie 500 ml</t>
  </si>
  <si>
    <t>Ortovanád sodný</t>
  </si>
  <si>
    <t>≥90% titrácia</t>
  </si>
  <si>
    <t>Etylénglykol-bis (2-aminoetyleter) -NNN'N'-tetraoctová kyselina</t>
  </si>
  <si>
    <t>Etylénglykol-bis (2-aminoetyleter) -NNN'N'-tetraoctová kyselina, čistota BioXtra, min 97,0%,</t>
  </si>
  <si>
    <t>Dihydrát dvojdraselnej soli kyseliny etyléndiamíntetraoctovej (Ethylenediaminetetraacetic acid dipotassium salt dihydrate (EDTA)</t>
  </si>
  <si>
    <t>≥98 % titračne</t>
  </si>
  <si>
    <t>2,3,5-Triphenyltetrazolium chlorid</t>
  </si>
  <si>
    <t xml:space="preserve">tuhý, svetložltý s teplotou topenia/tuhnutia 250 °C, rozpustnosť vo vode: 50 mg/mL,farbivo, test ≥95% </t>
  </si>
  <si>
    <t xml:space="preserve">Akrylamid </t>
  </si>
  <si>
    <t>Akrylamid vhodný pre elektroforézu, min 99%</t>
  </si>
  <si>
    <t>Bisakrylamid</t>
  </si>
  <si>
    <t>pre elektroforézu a molekulárnu biológiu, ≥99.5%</t>
  </si>
  <si>
    <t>ECL substát pre westernblotovú anaýzu</t>
  </si>
  <si>
    <t>ECL Substrát pre  vizualizáciu western blotov po aplikácií HRP konjugovanej sekundárnej protilátky, obsahujúci peroxidázový reagent a luminol (2x250 ml)</t>
  </si>
  <si>
    <t>Fluorid sodný</t>
  </si>
  <si>
    <t>čistota BioXtra, min 99%, teplota topenia 993°C</t>
  </si>
  <si>
    <t>Lipopolysacharid z E.Coli</t>
  </si>
  <si>
    <t>lyofilizovaný prášok, fenolová extrakcia, nečistota &lt;3% Proteínu</t>
  </si>
  <si>
    <t xml:space="preserve">Médiá DMEM </t>
  </si>
  <si>
    <t xml:space="preserve">Médiá pre niekoľko typov  adherentných bunkových fenotypov, používané pre bunkové a tkanivové kultúrys Dulbeccovou alebo ekvivalentnou modifikáciou, ktorá   zvyšuje obsah vybraných aminokyselín a vitamínov </t>
  </si>
  <si>
    <t>L-Glutamín 100ml</t>
  </si>
  <si>
    <t>L-glutamín v množstve 100 ml pre použitie v laboratóriu pri práci s bunkovými a tkanovovými kultúrami</t>
  </si>
  <si>
    <t>Trypsín EDTA 100ml</t>
  </si>
  <si>
    <t xml:space="preserve">Zmes Penicilín-Streptomicín </t>
  </si>
  <si>
    <t>Zmes Penicilín - Streptomycín v množstve 100 ml  pre použitie v laboratóriu pri práci s bunkovými a tkanovovými kultúrami</t>
  </si>
  <si>
    <t>Fetálne bovinné sérum</t>
  </si>
  <si>
    <t>Fetálne bovinné sérum v množstve 100 ml  pre použitie v laboratóriu pri práci s bunkovými a tkanovovými kultúrami</t>
  </si>
  <si>
    <t>Trypanová modrá 100 mL</t>
  </si>
  <si>
    <t>0.4%-ný roztok Trypánovej modrej  pre použitie v laboratóriu pri práci s bunkovými a tkanovovými kultúrami</t>
  </si>
  <si>
    <t>DMSO (dimetylsulfoxid)</t>
  </si>
  <si>
    <t>Dimethyl sulfoxide, bezvodý, ≥99.9%</t>
  </si>
  <si>
    <t>Dulbeco PBS S Ca a Mg sterilné</t>
  </si>
  <si>
    <t xml:space="preserve">Dulbeccov fosfátom pufrovaný fyziologický roztok
S MgCl2 a CaCl2, tekutý, sterilne filtrovaný, vhodný pre bunkové kultúry </t>
  </si>
  <si>
    <t>Dulbeco PBS bez Ca a Mg sterilné</t>
  </si>
  <si>
    <t xml:space="preserve">Dulbeccov fosfátom pufrovaný fyziologický roztok
Upravené, bez chloridu vápenatého a chloridu horečnatého, tekuté, sterilne filtrované, vhodné pre bunkové kultúry </t>
  </si>
  <si>
    <t xml:space="preserve">Kit na stanovenie aktivity SOD </t>
  </si>
  <si>
    <t>kolorimetrický kit, použiteľné na: moč, sérum, plazma, iné biologické tekutiny, tkanivové extrakty, bunkové kultúry; kompatibilné s potkanmi, Kit má obsahovať  všetky činidlá a roztoky potrebné na stanovenie aktivity superoxiddismutázy v nepriamej testovacej metóde založenej na xantínoxidáze a novom farebnom činidle.  Na 500 testov.</t>
  </si>
  <si>
    <t>Kit na stanovenie aktivity katalázy</t>
  </si>
  <si>
    <t>Kit na stanovenie aktivity katalázy.
Požadované vlastnosti kitu:
-	rýchla enzýmová analýza
-	kolorimetrická detekčná metóda
-	reagencie na analýzu 100 vzoriek (96-jamková platnička)
-	druhová špecificita analyzovaných vzoriek: cicavce
-	vhodný na analýzu aktivity zo vzoriek: plazma, sérum, moč, tkanivové homogenáty, bunkové lyzáty. Kit - na 96 jamiek.</t>
  </si>
  <si>
    <t xml:space="preserve">ELISA Kit na stanovenie feritínu u potkana </t>
  </si>
  <si>
    <t>ELISA kit, použiteľný na: séerum, plazma, iné biologické tekutiny, senzitivita 2.7695 ng/ml
rozpätie: 12.5 ng/ml - 400 ng/ml</t>
  </si>
  <si>
    <t>Súprava na testovanie železa (Iron Assay Kit)</t>
  </si>
  <si>
    <t>kolorimetrický kit, použiteľné na: moč, sérum, plazma, iné biologické tekutiny, tkanivové extrakty, bunkové kultúry; kompatibilné s potkanmi, senzitivita &gt; 8 µM
 Kit poskytuje jednoduchý pohodlný spôsob merania železných a/alebo železitých iónov vo vzorke. V tomto teste bude železitý nosný proteín disociovať železitý na roztok v prítomnosti kyslého pufra.
Po redukcii na železnatú formu (Fe²ᶧ) železo reaguje s Ferene S za vzniku stabilného farebného komplexu a poskytuje absorbanciu pri 593 nm. V pufri je zahrnutá špecifická chelátová chemikália, ktorá blokuje interferenciu meďnatých iónov (Cu²ᶧ). Súprava meria železo v lineárnom rozsahu 0,4 až 20 nmol v 50 µl vzorky alebo 8 µM až 400 µM koncentrácie železa v rôznych vzorkách . 100 reakcií</t>
  </si>
  <si>
    <t xml:space="preserve">Kit na stanovenie enzýmovej aktivity angiotenzín II konvertujúceho enzýmu (ACE2) </t>
  </si>
  <si>
    <t>fluorometrický kit, použiteľný na analýzu vzoriek z tkanív, adherentných buniek, senzitivita 400 µU</t>
  </si>
  <si>
    <t xml:space="preserve">ELISA kit na stanovenie potkanieho IL-6 </t>
  </si>
  <si>
    <t>ELISA kit na kvantitatívne stanovenie potkanieho IL-6 v supernatantoch bunkových kultúr, plazme. Minimálna senzitivita stanovenia IL-6 má byť 45 pg/ml.</t>
  </si>
  <si>
    <t>Kolorimetrický kit na stanovenie aktivity glutatiónperoxidázy</t>
  </si>
  <si>
    <t>Kit na stanovenie aktivity glutatiónperoxidázy.
Požadované vlastnosti kitu:
-	rýchla enzýmová analýza
-	kolorimetrická detekčná metóda
-	reagencie na analýzu 100 vzoriek (96-jamková platnička)
-	druhová špecificita analyzovaných vzoriek: cicavce, ostatné druhy
-	vhodný na analýzu aktivity zo vzoriek: plazma, sérum, moč, tkanivové extrakty, bunkové lyzáty, bunkové kultivačné médium
Typ testu: enzýmová aktivita; Detekčná metóda: kolorimetrická; Platforma merania:mikroplatničkovým spektrofotometrom; Typ vzorky: supernatant bunkovej kultúry, iné biologické tekutiny, plazma, krvné doštičky, sérum, tkanivové extrakty, moč; Citlivosť od: 0,5 mU/ml</t>
  </si>
  <si>
    <t>EpiAirway testing kit (24 modelov)</t>
  </si>
  <si>
    <t xml:space="preserve">Tkanivové kultúry (EpiAirway) - Modely potrebné na 50 látok v 1 koncentrácii a 2 nezávislé testy
Zdôvodnenie: 3D in vitro rekonštituované tkanivové modely z primárnych ľudských buniek horných dýchacích ciest EpiAirway sú modely navrhnuté a definované v projekte pre riešenie otázok prestupu a toxicity látok inhalačnou cestou. Pre splnenie experimentálnej úlohy nie je možné nahradiť tento systém iným modelom. Výber modelov úzko súvisí so zavedenými metódami, prístrojovým vybavením a vykonanými  validačnými štúdiami. </t>
  </si>
  <si>
    <t>EpiIntestinal kit  (24 modelov)</t>
  </si>
  <si>
    <t xml:space="preserve">Tkanivové kultúry (EpiIntestinal) - modely potrebné na 50 látok v 1 koncentrácii a 2 nezávislé testy
Zdôvodnenie: 3D in vitro rekonštituované tkanivové modely z primárnych ľudských buniek EpiIntestinal sú modely navrhnuté a definované v projekte pre riešenie otázok prestupu a toxicity látok cez gastrointestinálny systém. Pre splnenie experimentálnej úlohy nie je možné nahradiť tento systém iným modelom. Výber modelov úzko súvisí so zavedenými metódami, prístrojovým vybavením a vykonanými  validačnými štúdiami. </t>
  </si>
  <si>
    <t xml:space="preserve">VERO-6 cell line </t>
  </si>
  <si>
    <t>Bunková línia na screening cytotoxciity VERO-6</t>
  </si>
  <si>
    <t>Elisa Kit na stanovenie IL-1a aktivity (IL-1 alpha/IL-1F1, ľudský), senzitivita 1 pg/mL, rozsah 3.9 - 250 pg/mL</t>
  </si>
  <si>
    <t>ELISA Kit pre stanovenie hladiny ľudského interleukínu 1 a jeho aktivity v supernatantoch z bunkových kultúr, séra a plazmy . Obsahuje rekombinantny ludský IL-1 alpha and protilátky voči rekombinantnému ľudskému cytkínu IL-1 alpha. Validovaný v štúdiách s 3D rekonštitovanými tkanivovými modelmi. 96-well prúžkový.  Prirodzený a rekombinantný ľudský IL-1 alpha. Výber kitu úzko súvisí so zavedenými metódami, prístrojovým vybavením a vykonanými  validačnými štúdiami.</t>
  </si>
  <si>
    <t xml:space="preserve">LDH kit </t>
  </si>
  <si>
    <t xml:space="preserve">Elisa kit na stanovenie hladiny uvolnenia laktátdehydrogenázy (LDH). v supernatantoch z bunkových kultúr, séra a plazmy. Meranie spektrofotmetricky.  </t>
  </si>
  <si>
    <t>Kolorimetrický ELISA kit na kvantitatívne stanovenie potkanieho NT-proBNP</t>
  </si>
  <si>
    <t>Kolorimetrický ELISA kit na kvantitatívne stanovenie NT-proBNP, reaktivita-potkan, vhodný na analýzu vzoriek séra, plazmy a ďalších biologických tekutín. Minimálna senzitivita detekcie NT-proBNP - 19 pg/ml. Reagencie na analýzu 96 vzoriek (analýza na 96 jamkovovej platničke).</t>
  </si>
  <si>
    <t xml:space="preserve">ELISA kit na stanovenie potkanieho IL-1 beta </t>
  </si>
  <si>
    <t>ELISA kit na kvantitatívne stanovenie potkanieho IL-1beta v supernatantoch bunkových kultúr, tkanivových extraktoch. Minimálna senzitivita stanovenia IL-1 beta má byť 80 pg/ml. Reagencie na analýzu 96 vzoriek (analýza na 96-jamkovej platničke).</t>
  </si>
  <si>
    <t>Myšacia monoklonálna protilátka voči kaspáze-1 (14F468)</t>
  </si>
  <si>
    <t>Myšacia monoklonálna protilátka na špecifickú detekciu endogénnych hladín neštiepenej formy kaspázy-1 a štiepených foriem kaspázy 1 obsahujúcich aminokyseliny 371 až 380 z kaspázy-1. Protilátka nemá nešpecificky interagovať s inými kaspázami a proteínmi. Vhodná pre: WB, IP, IF-IC; Požadovaná druhová reaktivita: človek, myš, potkan. Izotyp: myší IgG, monoklonálna</t>
  </si>
  <si>
    <t>100 µg/ml</t>
  </si>
  <si>
    <t>Primárna polyklonálna protilátka anti TNF-alfa</t>
  </si>
  <si>
    <t xml:space="preserve">králičia polyklonálna primárna protilátka proti tumor nekrotizujúcemu faktoru alfa (TNF-α); vhodná pre: WB, ELISA; musí reagovať s potkaními, myšacími a ľudskými vzorkami ; nekonjugovaná, izotyp IgG,  koncentrácia 4000 µg/ml; </t>
  </si>
  <si>
    <t xml:space="preserve">Králičia polyklonálna protilátka voči kolagénu I
</t>
  </si>
  <si>
    <t>Králičia polyklonálna protilátka na špecifickú detekciu endogénnych hladín kolagénu-1. Protilátka nemá nešpecificky interagovať s inými proteínmi. Vhodná pre: WB; Požadovaná druhová reaktivita: človek.  
Izotyp: IgG králičí, polyklonálna</t>
  </si>
  <si>
    <t xml:space="preserve">Myšacia monoklonálna protilátka voči MMP-2 (8B/4)
</t>
  </si>
  <si>
    <t>Myšacia monoklonálna protilátka na špecifickú detekciu endogénnych hladín MMP-2 (72 kDa pro-MMP2 a 63 kDa štiepená forma MMP-2). Protilátka nemá nešpecificky interagovať s inými metaloproteinázami a proteínmi. Vhodná pre: WB, IP, IF-IC, ELISA; Požadovaná druhová reaktivita: človek, myš, potkan. Izotyp: myší IgG, monoklonálna</t>
  </si>
  <si>
    <t>200 µg/ml</t>
  </si>
  <si>
    <t>Myšacia monoklonálna protilátka voči MMP-9 (E-11)</t>
  </si>
  <si>
    <t>Myšacia monoklonálna protilátka na špecifickú detekciu endogénnych hladín MMP-9. Protilátka nemá nešpecificky interagovať s inými metaloproteinázami a proteínmi. Vhodná pre: WB, IP, IF-IC, ELISA; Požadovaná druhová reaktivita: človek, myš, potkan. Izotyp: myší IgG, monoklonálna</t>
  </si>
  <si>
    <t xml:space="preserve">kozia sekundárna protilátka proti králičiemu IgG H&amp;L (HRP)  </t>
  </si>
  <si>
    <t>Afinitne purifikovaná konská protilátka voči myšacím imunoglobulínom IgG (ťažké a ľahké reťazce), ktorá je konjugovaná s chrenovou peroxidázou (HRP). Táto sekundárna protilátka má byť pripravená za účelom detekcie proteínov pri Western blot analýze metódou chemiluminescencie (ECL). Vhodná pre: ECL detekciu pri WB; Požadovaná reaktivita: králičí IgG (ťažké a ľahké reťazce). Koncentrácia 500 µg at 2 mg/ml</t>
  </si>
  <si>
    <t>500 µl</t>
  </si>
  <si>
    <t>sekundárna protilátka proti myšaciemu IgG, konjugovaná s HRP</t>
  </si>
  <si>
    <t xml:space="preserve">Afinitne purifikovaná konská protilátka voči myšacím imunoglobulínom IgG (ťažké a ľahké reťazce), ktorá je konjugovaná s chrenovou peroxidázou (HRP). Táto sekundárna protilátka má byť pripravená za účelom detekcie proteínov pri Western blot analýze metódou chemiluminescencie (ECL). Vhodná pre: ECL detekciu pri WB; Požadovaná reaktivita: myší IgG (ťažké a ľahké reťazce).   </t>
  </si>
  <si>
    <t>primárna polyklonálna protilátka proti SOD 1 (super oxid dizmutaze 1)</t>
  </si>
  <si>
    <t xml:space="preserve">Králičia polyklonálna primárna protilátka proti super oxid dizmutáze 1; vhodná pre  IHC-P, ELISA, IHC-Fr, ICC/IF, IP, WB; musí reagovať s myšacími, potkaními, ľudskými vzorkami; izotyp: IgG </t>
  </si>
  <si>
    <t>primárna polyklonálna protilátka proti glutation peroxidaze 1</t>
  </si>
  <si>
    <t xml:space="preserve">Králičia polyklonálna primárna protilátka proti glutation peroxidáze 1; vhodná pre  ICC/IF, WB; musí reagovať s myšacími, potkaními, ľudskými vzorkami; izotyp: IgG </t>
  </si>
  <si>
    <t>Primárna monoklonálna protilátka proti NF-kB (p65)</t>
  </si>
  <si>
    <t xml:space="preserve">myšacia monoklonálna primárna protilátka proti NF-kB podjednotka 65; vhodná pre: WB, IP, IHC-P, IF-IC,F; musí reagovať s ľudskými, myšacími a potkaními vzorkami;   izotyp: IgG2b;
</t>
  </si>
  <si>
    <t>Primárna polyklonálna protilátka anti-TLR-4</t>
  </si>
  <si>
    <t xml:space="preserve">králičia polyklonálna primárna protilátka proti beta aktínu; vhodná pre: ICC/IF, IHC-P, WB; musí reagovať s myšacími, potkaními, zajačími, hovädzími, ľudskými vzorkami (nereaguje s ovčími, kuracími, prasacími vzorkami); nekonjugovaná, izotyp IgG,  koncentrácia 50 µg v 1 mg/ml; </t>
  </si>
  <si>
    <t xml:space="preserve">Králičia polyklonálna primárna protilátka proti nNOS (neuronálna NO syntáza) </t>
  </si>
  <si>
    <t xml:space="preserve">Králičia polyklonálna protilátka na nNOS (neuronálnu NOS) vhodné pre metodiky: IHC-Fr, WB, IHC-P, ICC/IF; Reaguje s: myšou, potkanom, človekom; Isotyp protilátok: IgG                                                                         </t>
  </si>
  <si>
    <t>Primárna polyklonálna protilátka proti iNOS (induktvna NO syntáza)</t>
  </si>
  <si>
    <t xml:space="preserve">králičia polyklonálna primárna protilátka proti induktívnej NOS (iNOS); vhodná pre: WB, IP; musí reagovať s potkaními vzorkami; nekonjugovaná, izotyp IgG,  koncentrácia 1 mg/ml; </t>
  </si>
  <si>
    <t>Králičia polyklonálna protilátka proti eNOS (endotelová NO syntáza)</t>
  </si>
  <si>
    <t xml:space="preserve">Králičia polyklonálna primárna protilátka ptoti eNOS (endoteliálnu NOS) vhodná pre metodiky: IHC-P, WB; Reaguje s: myšou, potkanom, človekom; Izotyp protlátok: IgG, koncentrácia  100 µl na 0.2 mg/ml   </t>
  </si>
  <si>
    <t xml:space="preserve">Myšacia monoklonálna protilátka voči GAPDH
</t>
  </si>
  <si>
    <t>Myšacia monoklonálna protilátka na špecifickú detekciu endogénnych hladín proteínu GAPDH. Protilátka nemá nešpecificky interagovať s inými proteínmi. Vhodná pre: WB, IP, IF; Požadovaná druhová reaktivita: človek, myš, potkan, králik. Izotyp: myší IgG, monoklonálna</t>
  </si>
  <si>
    <t>Králičia polyklonálna protilátka proti GAPDH - nanášacia kontrola</t>
  </si>
  <si>
    <t>králičia polyklonálna primárna protilátka proti GAPDH ako nanášacej kontrole; vhodná pre: IHC-P, WB, ICC/IF; musí reagovať s myšacími, potkaními a ľudskými vzorkami nekonjugovaná, izotyp IgG,  koncentrácia 100 µg v 1 mg/ml;</t>
  </si>
  <si>
    <t>Kozia sekundárna polyklonálna protilátka, HRP</t>
  </si>
  <si>
    <t xml:space="preserve">Afinitne purifikovaná kozia protilátka voči králičím imunoglobulínom IgG (ťažké a ľahké reťazce), ktorá je konjugovaná s chrenovou peroxidázou (HRP). Táto sekundárna protilátka má byť pripravená za účelom detekcie proteínov pri Western blot analýze metódou chemiluminescencie (ECL).  Vhodná pre: ECL detekciu pri WB; Požadovaná reaktivita: králičí IgG (ťažké a ľahké reťazce).   </t>
  </si>
  <si>
    <t>Myšacia monoklonálna protilátka proti Nrf-2</t>
  </si>
  <si>
    <t>Myšacia monoklonálna protilátka na špecifickú detekciu 60 kDa formy Nrf-2 proteínu. Protilátka nemá nešpecificky interagovať s inými metaloproteinázami a proteínmi. Vhodná pre: WB, IP, IF a ELISA; Druhová reaktivita: človek. Izotyp: IgG králičí, monoklonálna</t>
  </si>
  <si>
    <t>Primárna polyklonálna protilátka  proti NADPH oxidáze 4</t>
  </si>
  <si>
    <t xml:space="preserve">králičia polyklonálna primárna protilátka proti NADPH-oxidáze 4; vhodná pre: ICC/IF, IHC-P, WB; musí reagovať s potkaními a ľudskými vzorkami; nekonjugovaná, izotyp IgG,  koncentrácia 100 µl v 0.33 - 0.59 mg/ml; </t>
  </si>
  <si>
    <t xml:space="preserve">Primárna polyklonálna protilátka proti-beta Actinu </t>
  </si>
  <si>
    <t>Primárna polyklonálna protilátka proti fosforilovanej forme eNOS (Ser 1177)</t>
  </si>
  <si>
    <t xml:space="preserve">králičia polyklonálna primárna protilátka proti fosforylovanej forme eNOS (Ser 1177); vhodná pre: IHC-P, WB; musí reagovať s myšacími, potkaními, , ľudskými vzorkami; nekonjugovaná, izotyp IgG, koncentrácia 0,74 mg/ml </t>
  </si>
  <si>
    <t>Myšacia monoklonálna protilátka voči Akt1/2/3</t>
  </si>
  <si>
    <t>Myšia monoklonálna protilátka na špecifickú detekciu endogénnych hladín proteínov Akt1, Akt2 a Akt3. Protilátka nemá nešpecificky interagovať s inými proteínmi. Vhodná pre: WB, IP; Požadovaná druhová reaktivita: človek, myš, potkan. Izotyp: myší IgG, monoklonálna</t>
  </si>
  <si>
    <t>50 µg/0.5 ml</t>
  </si>
  <si>
    <t>Primárna polyklonálna protilátka proti TGF beta 1</t>
  </si>
  <si>
    <t>Králičia polyklonálna primárna protilátka proti TGF beta 1; vhodná pre: ELISA, imunohistochémiu a WB. Druhová reaktivita: myš, potkan, človek. Izotyp: králik</t>
  </si>
  <si>
    <t>Kit na stanoveniepotkanieho transferínu  pomocou ELISA (Rat Transferrin ELISA Kit)</t>
  </si>
  <si>
    <t xml:space="preserve">Typ testu: Kompettívny (kvantitatívny); Detekčná metóda: kolorimetrická; Platforma merania: čítačka mikrodoštičiek; Typ vzorky: Typ vzorky: plazma, sérum; Citlivosť od: 0,25 µg/ml; Rozsah detekcie: 0,3 µg/ml - 3 µg/ml </t>
  </si>
  <si>
    <t>96 tests</t>
  </si>
  <si>
    <t>MTT pre 3D tkanivá</t>
  </si>
  <si>
    <t>Test životaschopnosti buniek pomocou MTT testu (MTT Cell Viability Assay) v 3D tkanivach pre 24 tkanív. Obsahuje MTT koncentrát, MTT diluent a MTT extraktant. Súčasťou je taktiež certifikát analýzy komponentov.</t>
  </si>
  <si>
    <t>Kit pre syntézu komplementárneho vlákna cDNA</t>
  </si>
  <si>
    <t>Kit pre syntézu komplementárneho vlákna cDNA, dvojskúmavkový kit umožňujúci rýchle nastavenie reakcie, až 15ul RNA v 1 reakcii, protokol trvajúci 40min, balenie 100x20 µl reakcií</t>
  </si>
  <si>
    <t>100  reakcií</t>
  </si>
  <si>
    <t>kit na izoláciu RNA z tkaniva</t>
  </si>
  <si>
    <t>Kit určený na izoláciu RNA z tkaniva. Izolácia na báze kolóniek. Čas izolácie max. 30 minút., 50 reakcií</t>
  </si>
  <si>
    <t>50 reakcií</t>
  </si>
  <si>
    <t>Kadička nízka Duran 5 ml</t>
  </si>
  <si>
    <t>kadička nízka z borsilikátového skla s objemom 5 ml</t>
  </si>
  <si>
    <t>Kadička nízka Duran 10 ml</t>
  </si>
  <si>
    <t>kadička nízka z borsilikátového skla s objemom 10 ml</t>
  </si>
  <si>
    <t>Kadička nízka Duran 50 ml</t>
  </si>
  <si>
    <t>kadička nízka z borsilikátového skla s objemom 50 ml</t>
  </si>
  <si>
    <t>Kadička nízka Duran 100 ml</t>
  </si>
  <si>
    <t>kadička nízka z borsilikátového skla s objemom 100 ml</t>
  </si>
  <si>
    <t>Kadička nízka Duran 150 ml</t>
  </si>
  <si>
    <t>kadička nízka z borsilikátového skla s objemom 150 ml</t>
  </si>
  <si>
    <t>Kadička nízka Duran 400 ml</t>
  </si>
  <si>
    <t>kadička nízka z borsilikátového skla s objemom 400 ml</t>
  </si>
  <si>
    <t>Kadička nízka Duran 800 ml</t>
  </si>
  <si>
    <t>kadička nízka z borsilikátového skla s objemom 800 ml</t>
  </si>
  <si>
    <t>Kadička nízka Duran 1000 ml</t>
  </si>
  <si>
    <t>kadička nízka z borsilikátového skla s objemom 1000 ml</t>
  </si>
  <si>
    <t>Kadička nízka Duran 2000 ml</t>
  </si>
  <si>
    <t>kadička nízka z borsilikátového skla s objemom 2000 ml</t>
  </si>
  <si>
    <t xml:space="preserve">Lyžička obojstranná </t>
  </si>
  <si>
    <t>Nerezová lyžička s úzkou miskou na jednej strane a so širšou miskou na strane druhej, s plochým držiakom s dĺžkou 170 mm</t>
  </si>
  <si>
    <t xml:space="preserve">Špachtľa s mikrolyžičkou </t>
  </si>
  <si>
    <t>Nerezová špachtľa s mikrolyžičkou, plochý list špachtle na jednej strane a mikrolyžička na strane druhej s dĺžkou 210 mm</t>
  </si>
  <si>
    <t xml:space="preserve">Špachtľa obojstranná </t>
  </si>
  <si>
    <t>Nerezová špachtľa, na jednej strane s prehĺbenou lopatkou, vhodná pre práškové materiály s rozmermi 150x6x45 mm</t>
  </si>
  <si>
    <t>Vážiace misky</t>
  </si>
  <si>
    <t>Vážiace polystyrénové misky 5 ml kosoštvorec</t>
  </si>
  <si>
    <t>Vážiace polystyrénové misky 30 ml kosoštvorec</t>
  </si>
  <si>
    <t>Vážiace misky PS, štvorec,  10ml, 500ks</t>
  </si>
  <si>
    <t>Vážiace polystyrénové misky 10 ml štvorec</t>
  </si>
  <si>
    <t>Vážiace misky PS, štvorec,  85ml, 500ks</t>
  </si>
  <si>
    <t>Vážiace polystyrénové misky 85 ml štvorec</t>
  </si>
  <si>
    <t xml:space="preserve">Scintilačné fľaštičky </t>
  </si>
  <si>
    <t>Scintilačné fľaštičky 6ml (mini vial s vrchnákom), PE, 56/15 mm</t>
  </si>
  <si>
    <t>Nádobka na krv 12 ml s viečkom</t>
  </si>
  <si>
    <t>Nádoba na vzorky bezfarebná, PS, objem 12 ml, priemer 12 mm s uzáverom PE.</t>
  </si>
  <si>
    <t>Náhradný sprievodný elektródový modul do elektroforézy</t>
  </si>
  <si>
    <t>Náhradný sprievodný elektródový modul do elektroforézy, kompatibilný s elektroforézou MiniProtean Tetra</t>
  </si>
  <si>
    <t>Náhradný hlavný elektródový modul do elektroforézy</t>
  </si>
  <si>
    <t>Náhradný hlavný elektródový modul do elektroforézy, kompatibilný s elektroforézou MiniProtean Tetra</t>
  </si>
  <si>
    <t>ochranné rukavice</t>
  </si>
  <si>
    <t>Ochranné rukavice pre prácu v hlbokomraziacom boxe</t>
  </si>
  <si>
    <t>1 pár</t>
  </si>
  <si>
    <t>rúška</t>
  </si>
  <si>
    <t>3-vrstvove jednorazové rúška na ústa s mikrobakteriálnym filtrom z netkanej textílie</t>
  </si>
  <si>
    <t>respirátor FFP2</t>
  </si>
  <si>
    <t>Respirátor FFP2 bez výdychového ventilu </t>
  </si>
  <si>
    <t xml:space="preserve">jednokanálová mikropipeta 0,5 - 10 µl </t>
  </si>
  <si>
    <t>Mikropipeta jednokanálová s nastaviteľným objemom 0,5 - 10 µl, ergonomicky určená pre pravákov i ľavákov. Mikropipeta musí byť ľahká, vhodná na dlhodobú prácu so separátnym odhadzovačom špičiek. Možnosť autoklávovania bez rozoberania pri 120°C, spotrebný materiál kompatibilný s pipetami Brand</t>
  </si>
  <si>
    <t>jednokanálová mikropipeta 2 - 20 µl</t>
  </si>
  <si>
    <t>Mikropipeta jednokanálová s nastaviteľným objemom 2 - 20 µl, ergonomicky určená pre pravákov i ľavákov. Mikropipeta musí byť ľahká, vhodná na dlhodobú prácu so separátnym odhadzovačom špičiek. Možnosť autoklávovania bez rozoberania pri 120°C, spotrebný materiál kompatibilný s pipetami Brand</t>
  </si>
  <si>
    <t>jednokanálová mikropipeta 10 - 100 µl</t>
  </si>
  <si>
    <t>Mikropipeta jednokanálová s nastaviteľným objemom 10 - 100 µl, ergonomicky určená pre pravákov i ľavákov. Mikropipeta musí byť ľahká, vhodná na dlhodobú prácu so separátnym odhadzovačom špičiek. Možnosť autoklávovania bez rozoberania pri 120°C, spotrebný materiál kompatibilný s pipetami Brand</t>
  </si>
  <si>
    <t>jednokanálová mikropipeta 20 - 200 µl</t>
  </si>
  <si>
    <t>Mikropipeta jednokanálová s nastaviteľným objemom 20 - 200 µl, ergonomicky určená pre pravákov i ľavákov. Mikropipeta musí byť ľahká, vhodná na dlhodobú prácu so separátnym odhadzovačom špičiek. Možnosť autoklávovania bez rozoberania pri 120°C, spotrebný materiál kompatibilný s pipetami Brand</t>
  </si>
  <si>
    <t>jednokanálová mikropipeta 500 - 5000 µl</t>
  </si>
  <si>
    <t>Mikropipeta jednokanálová s nastaviteľným objemom 500 - 5000 µl, ergonomicky určená pre pravákov i ľavákov. Mikropipeta musí byť ľahká, vhodná na dlhodobú prácu so separátnym odhadzovačom špičiek. Možnosť autoklávovania bez rozoberania pri 120°C, spotrebný materiál kompatibilný s pipetami Brand</t>
  </si>
  <si>
    <t>jednokanálová mikropipeta 100 - 1000 µl</t>
  </si>
  <si>
    <t>Mikropipeta jednokanálová s nastaviteľným objemom 100 - 1000 µl, ergonomicky určená pre pravákov i ľavákov. Mikropipeta musí byť ľahká, vhodná na dlhodobú prácu so separátnym odhadzovačom špičiek. Možnosť autoklávovania bez rozoberania pri 120°C, spotrebný materiál kompatibilný s pipetami Brand</t>
  </si>
  <si>
    <t>8-kanálová pipeta Transferpette S 20-200 µl</t>
  </si>
  <si>
    <t>Mikropipeta 8-kanálová s nastaviteľným objemom 20 - 200 µl, ergonomicky určená pre pravákov i ľavákov. Mikropipeta musí byť ľahká, vhodná na dlhodobú prácu so separátnym odhadzovačom špičiek. Možnosť autoklávovania bez rozoberania pri 120°C, jednoduché nastavenie požadovaného objemu pomocou jednej ruky aj v rukaviciach</t>
  </si>
  <si>
    <t>8-kanálová pipeta Transferpette S 10-100 µl</t>
  </si>
  <si>
    <t>Mikropipeta 8-kanálová s nastaviteľným objemom 10 - 100 µl, ergonomicky určená pre pravákov i ľavákov. Mikropipeta musí byť ľahká, vhodná na dlhodobú prácu so separátnym odhadzovačom špičiek. Možnosť autoklávovania bez rozoberania pri 120°C, jednoduché nastavenie požadovaného objemu pomocou jednej ruky aj v rukaviciach</t>
  </si>
  <si>
    <t>8-kanálová pipeta Transferpette S 30-300 µl</t>
  </si>
  <si>
    <t>Mikropipeta 8-kanálová s nastaviteľným objemom 30 - 300 µl, ergonomicky určená pre pravákov i ľavákov. Mikropipeta musí byť ľahká, vhodná na dlhodobú prácu so separátnym odhadzovačom špičiek. Možnosť autoklávovania bez rozoberania pri 120°C, jednoduché nastavenie požadovaného objemu pomocou jednej ruky aj v rukaviciach</t>
  </si>
  <si>
    <t>čepielky na skalpely</t>
  </si>
  <si>
    <t>jednorázové čepielky do skalpela z uhlíkovej ocele, sterilné, balené jednotlivo, veľkosť 15, použitelne na veľkosť rukoväte 3</t>
  </si>
  <si>
    <t>100ks/bal</t>
  </si>
  <si>
    <t>pasteurove pipety PE 3,5ml</t>
  </si>
  <si>
    <t xml:space="preserve">jednorazové pipety s balónikom a lisovanou graduáciou s objemom 3,5 ml, d´žka cca 152 mm.  Zmraziteľné aj s obsahom. Majú veľmi dobrú reprodukovateľnosť v počte kvapiek 21-28 na 1 ml. </t>
  </si>
  <si>
    <t>Pasteurove pipety PE 2,0ml</t>
  </si>
  <si>
    <t xml:space="preserve">jednorazové pipety s balónikom a lisovanou graduáciou s objemom 2,0 ml. Zmraziteľné aj s obsahom. Majú veľmi dobrú reprodukovateľnosť v počte kvapiek 22-26 na 1 ml. </t>
  </si>
  <si>
    <t>Pasteurove pipety 1 ml</t>
  </si>
  <si>
    <t>jednorazové pipety PE s balónikom a lisovanou graduáciou s objemom 1,0 ml, dĺžka cca 105 mm. Zmraziteľné aj s obsahom.Veľkosť kvapky cca 33 µl.</t>
  </si>
  <si>
    <t>Pasteurove pipety 1 ml, predĺžená špička</t>
  </si>
  <si>
    <t>jednorazové pipety PE s balónikom a lisovanou graduáciou s objemom 1,0 ml, s predĺženou špičkou dĺžka cca 150 mm. Zmraziteľné aj s obsahom. Veľkosť kvapky cca 33 µl.</t>
  </si>
  <si>
    <t>Pasteurove pipety 10 ml, 170 mm</t>
  </si>
  <si>
    <t>jednorazové pipety PE s balónikom s objemom 10,0 ml, dĺžka cca 170 mm. Zmraziteľné aj s obsahom. Veľkosť kvapky cca 55 µl.</t>
  </si>
  <si>
    <t>Pasteurove pipety 3 ml, 155 mm</t>
  </si>
  <si>
    <t>jednorazové pipety PE s balónikom a lisovanou graduáciou s objemom 3,0 ml,  dĺžka cca 155 mm. Zmraziteľné aj s obsahom. Veľkosť kvapky cca 40 µl.</t>
  </si>
  <si>
    <t>Lievik analytický 75 mm</t>
  </si>
  <si>
    <t>Injekčné ihly zelené 0,8 x 40 mm</t>
  </si>
  <si>
    <t>Injekčné ihly zelené 0,8 x 40 mm, sterilné</t>
  </si>
  <si>
    <t>Injekčné ihly modré 0,6 x 30 mm</t>
  </si>
  <si>
    <t>Injekčné ihly modré 0,6 x 30 mm, sterilné</t>
  </si>
  <si>
    <t>Injekčné ihly ružové 1,2 x 40 mm</t>
  </si>
  <si>
    <t>Injekčné ihly ružové 1,2 x 40 mm, sterilné</t>
  </si>
  <si>
    <t>Injekčné ihly čierne 0,7 x 40 mm</t>
  </si>
  <si>
    <t>Injekčné ihly čierne 0,7 x 40 mm, sterilné</t>
  </si>
  <si>
    <t xml:space="preserve">vinuté buničité tampóny </t>
  </si>
  <si>
    <t>Vinuté buničité tampóny 4 x 5 cm</t>
  </si>
  <si>
    <t>parafilm M so šírkou 100 mm</t>
  </si>
  <si>
    <t>Parafilm 100 mm široká a 75 m dlhá fólia určená na tesnenie ústia najrôznejších nádob pred kontamináciou látkami z vonkajšieho prostredia. Teplotný rozsah -45 až +50°C; Teplota tavenia 60°C; Priepustnosť vodných pár za 24 hodín, pri 37°C a 90% relatívnej vlhkosti: menšia ako 0,8 g/m3</t>
  </si>
  <si>
    <t>Kadička nízka Duran 250 ml</t>
  </si>
  <si>
    <t>kadička nízka z borsilikátového skla s objemom 250 ml</t>
  </si>
  <si>
    <t>Kadička nízka Duran 600 ml</t>
  </si>
  <si>
    <t>kadička nízka z borsilikátového skla s objemom 600 ml</t>
  </si>
  <si>
    <t>Kadička nízka Duran 25 ml</t>
  </si>
  <si>
    <t>kadička nízka z borsilikátového skla s objemom 25 ml</t>
  </si>
  <si>
    <t>Kadička nízka s výlevkou 50ml</t>
  </si>
  <si>
    <t>sklenená nádoba s plochým dnom na uchovávanie a miešanie roztokov s výlevkou, objem 50 ml</t>
  </si>
  <si>
    <t>Kadička nízka s výlevkou 150ml</t>
  </si>
  <si>
    <t>sklenená nádoba s plochým dnom na uchovávanie a miešanie roztokov s výlevkou, objem 150 ml</t>
  </si>
  <si>
    <t>Kadička nízka s výlevkou 250ml</t>
  </si>
  <si>
    <t>sklenená nádoba s plochým dnom na uchovávanie a miešanie roztokov s výlevkou, objem 250 ml</t>
  </si>
  <si>
    <t>Kadička nízka s výlevkou 600ml</t>
  </si>
  <si>
    <t>sklenená nádoba s plochým dnom na uchovávanie a miešanie roztokov s výlevkou, objem 600 ml</t>
  </si>
  <si>
    <t>Kadička nízka s výlevkou 10ml</t>
  </si>
  <si>
    <t>sklenená nádoba s plochým dnom na uchovávanie a miešanie roztokov s výlevkou, objem 10 ml</t>
  </si>
  <si>
    <t>Kadička nízka s výlevkou 5ml</t>
  </si>
  <si>
    <t>sklenená nádoba s plochým dnom na uchovávanie a miešanie roztokov s výlevkou, objem 5 ml</t>
  </si>
  <si>
    <t>Kadička vysoká s výlevkou 1000ml</t>
  </si>
  <si>
    <t>sklenená nádoba s plochým dnom na uchovávanie a miešanie roztokov s výlevkou, objem 1000 ml</t>
  </si>
  <si>
    <t>Kadička vysoká s výlevkou 2000ml</t>
  </si>
  <si>
    <t>sklenená nádoba s plochým dnom na uchovávanie a miešanie roztokov s výlevkou, objem 2000 ml</t>
  </si>
  <si>
    <t>Fľaša 100 ml</t>
  </si>
  <si>
    <t>Fľaša GL45 guľatá, číra DURAN, so závitom,  s modrým šrobovacím uzáverom a vylievacím krúžkom, sterilizovateľná,  100 ml</t>
  </si>
  <si>
    <t>Fľaša  250 ml</t>
  </si>
  <si>
    <t>Fľaša GL45 guľatá, číra DURAN, so závitom,  s modrým šrobovacím uzáverom  a vylievacím krúžkom, sterilizovateľná, 250 ml</t>
  </si>
  <si>
    <t>Fľaša 500 ml</t>
  </si>
  <si>
    <t>Fľaša GL45 guľatá, číra DURAN, so závitom,  s modrým šrobovacím uzáverom  a vylievacím krúžkom, sterilizovateľná,  500 ml</t>
  </si>
  <si>
    <t>Fľaša  1000 ml</t>
  </si>
  <si>
    <t>Fľaša GL45 guľatá, číra DURAN, so závitom,  s modrým šrobovacím uzáverom  a vylievacím krúžkom, sterilizovateľná,  1000 ml</t>
  </si>
  <si>
    <t xml:space="preserve">Flaša 2000 ml </t>
  </si>
  <si>
    <t>Fľaša GL45 guľatá, číra DURAN, so závitom,  s modrým šrobovacím uzáverom  a vylievacím krúžkom, sterilizovateľná,  2000 ml</t>
  </si>
  <si>
    <t>Flaša  50 ml</t>
  </si>
  <si>
    <t>Fľaša GL45 guľatá, číra DURAN, so závitom,  s modrým šrobovacím uzáverom  a vylievacím krúžkom, sterilizovateľná,  50 ml</t>
  </si>
  <si>
    <t>Flaša  5000ml</t>
  </si>
  <si>
    <t>Fľaše majú dobre čitateľnú stupnicu a veľké popisovacie pole pre označenie obsahu; Vylievací krúžok pre čistú prácu bez odkvapkavania; používané na uskladnenie tekutých roztokov</t>
  </si>
  <si>
    <t xml:space="preserve">Lievik 100 mm </t>
  </si>
  <si>
    <t>lievik analytický DURAN, 100 mm</t>
  </si>
  <si>
    <t xml:space="preserve">Lievik 70mm </t>
  </si>
  <si>
    <t>lievik analytický, DURAN 70 mm</t>
  </si>
  <si>
    <t>permanentné popisovače 0.75 mm čierne</t>
  </si>
  <si>
    <t>permanentné popisovače 0.75 mm hrubé čierne</t>
  </si>
  <si>
    <t>permanentné popisovače 0.75 mm červené</t>
  </si>
  <si>
    <t>permanentné popisovače 0.75 mm hrubé červené</t>
  </si>
  <si>
    <t>permanentné popisovače 0.75 mm modré</t>
  </si>
  <si>
    <t>permanentné popisovače 0.75 mm hrubé modré</t>
  </si>
  <si>
    <t>permanentné popisovače 0.75 mm zelené</t>
  </si>
  <si>
    <t>permanentné popisovače 0.75 mm hrubé zelené</t>
  </si>
  <si>
    <t>permanentné popisovače 1 mm čierne</t>
  </si>
  <si>
    <t>permanentné popisovače 1 mm hrubé čierne</t>
  </si>
  <si>
    <t>permanentné popisovače 1 mm červené</t>
  </si>
  <si>
    <t>permanentné popisovače 1 mm hrubé červené</t>
  </si>
  <si>
    <t>permanentné popisovače 1 mm modré</t>
  </si>
  <si>
    <t>permanentné popisovače 1 mm hrubé modré</t>
  </si>
  <si>
    <t>permanentné popisovače 1 mm zelené</t>
  </si>
  <si>
    <t>permanentné popisovače 1 mm hrubé zelené</t>
  </si>
  <si>
    <t>parafilm M so šírkou 50 mm</t>
  </si>
  <si>
    <t>Parafilm 50 mm široká fólia určená na tesnenie ústia najrôznejších nádob pred kontamináciou látkami z vonkajšieho prostredia. Teplotný rozsah -45 až +50°C; Teplota tavenia 60°C; Priepustnosť vodných pár za 24 hodín, pri 37°C a 90% relatívnej vlhkosti: menšia ako 0,8 g/m2</t>
  </si>
  <si>
    <t>Vinylové rukavice, nesterilné, nepúdrované, prémium - veľkosť M</t>
  </si>
  <si>
    <t>Vinylové rukavice nepudrované, veľkosť M</t>
  </si>
  <si>
    <t>Vinylové rukavice, nesterilné, nepúdrované, prémium - veľkosť S</t>
  </si>
  <si>
    <t>Vinylové rukavice nepudrované, veľkosť S</t>
  </si>
  <si>
    <t>Vinylové rukavice, nesterilné, nepúdrované, prémium - veľkosť L</t>
  </si>
  <si>
    <t>Vinylové rukavice nepudrované, veľkosť L</t>
  </si>
  <si>
    <t>Nitrilové rukavice, nesterilné, nepudrované, modré - veľkosť L</t>
  </si>
  <si>
    <t>Nepudrované jednorazové rukavice vyrobené z nitrilu, veľkosť L, modré</t>
  </si>
  <si>
    <t>Nitrilové rukavice M, bez púdru, modré</t>
  </si>
  <si>
    <t>Nepudrované jednorazové rukavice vyrobené z nitrilu, veľkosť M, modré</t>
  </si>
  <si>
    <t>Nitrilové rukavice, nesterilné, nepudrované, modré - veľkosť S</t>
  </si>
  <si>
    <t>Nepudrované jednorazové rukavice vyrobené z nitrilu, veľkosť S, modré</t>
  </si>
  <si>
    <t>Latexové rukavice, nesterilné, nepudrované, prémium - veľkosť S</t>
  </si>
  <si>
    <t>Nepudrované jednorázové latexové rukavice, veľkosť S</t>
  </si>
  <si>
    <t>Latexové rukavice, nesterilné, nepudrované, prémium - veľkosť L</t>
  </si>
  <si>
    <t>Nepudrované jednorázové latexové rukavice, veľkosť L</t>
  </si>
  <si>
    <t>Latexové rukavice, nesterilné, nepudrované, prémium - veľkosť M</t>
  </si>
  <si>
    <t>Nepudrované jednorázové latexové rukavice, veľkosť M</t>
  </si>
  <si>
    <t>Cryo rukavice  M</t>
  </si>
  <si>
    <t>Ochranné rukavice pre prácu v hlbokomraziacom boxe, veľkosť M</t>
  </si>
  <si>
    <t>Cryo rukavice  L</t>
  </si>
  <si>
    <t>Ochranné rukavice pre prácu v hlbokomraziacom boxe, veľkosť L</t>
  </si>
  <si>
    <t>Jednorázové návleky na topánky</t>
  </si>
  <si>
    <t>jednorázové návleky na obuv vyrobené z polyetylénovej fólie, hmotnosť 3 g/m²; Rozmer 41×17 cm</t>
  </si>
  <si>
    <t xml:space="preserve">papierové uteráky </t>
  </si>
  <si>
    <t> jednovrstvové skladané uteráky (Zigzag), 25x23 cm, kompatibilné so zásobníkom Tork mimi</t>
  </si>
  <si>
    <t xml:space="preserve">Filtračný papier </t>
  </si>
  <si>
    <t>Filtračné hárky kvalitatívne 600x600 mm, 120 g/cm2</t>
  </si>
  <si>
    <t>Filtračné hárky kvalitatívne 500x500 mm, 120 g/cm3</t>
  </si>
  <si>
    <t>Alobal 30 um hrúbka, 45 cm šírka x 100 m</t>
  </si>
  <si>
    <t>Buničitá vata - prierezy 20 x 15 cm, 1kg</t>
  </si>
  <si>
    <t>Buničitá vata - prierezy 20 x 15 cm</t>
  </si>
  <si>
    <t>Buničitá vata</t>
  </si>
  <si>
    <t>Buničitá vata - prierezy 20 x 30 cm</t>
  </si>
  <si>
    <t>Hadička PE (Polyethylene) Fina-Bore, chirurgická netoxická kvalita, vysoká chemická rezistencia, vnútorný priemer 0,28 mm, vonkajší priemer 0,61 mm, vhodná aj pre in vivo použitie. 30m</t>
  </si>
  <si>
    <t>Hadička PE (Polyethylene) Fina-Bore, chirurgická netoxická kvalita, vysoká chemická rezistencia, vnútorný priemer 0,58 mm, vonkajší priemer 0,96 mm, vhodná aj pre in vivo použitie. 30m</t>
  </si>
  <si>
    <t>Hadička PE (Polyethylene) Fina-Bore, chirurgická netoxická kvalita, vysoká chemická rezistencia, vnútorný priemer 0,58 mm, vonkajší priemer 0,96 mm, vhodná pre in vivo použitie. 30m</t>
  </si>
  <si>
    <t>Box chladiaci 0°C</t>
  </si>
  <si>
    <t>box chladiaci labtop, -20 ° C, 3 × 4 polí, rozměr 151 x 108 x 125</t>
  </si>
  <si>
    <t>Vážiace misky 100ml</t>
  </si>
  <si>
    <t>Vážiace misky, PS, kosoštvorec,  100ml</t>
  </si>
  <si>
    <t>Vážiace misky 10ml</t>
  </si>
  <si>
    <t>teplomer pre nízke teploty -100...+30</t>
  </si>
  <si>
    <t>nízkoteplotný teplomer obalový s rozsahom -100 až +30 oC</t>
  </si>
  <si>
    <t>digitálny teplomer  -50...+150 typ 12090</t>
  </si>
  <si>
    <t>nízkoteplotný teplomer obalový s rozsahom -50 až +50 oC</t>
  </si>
  <si>
    <t>skúmavky, 5 ml, PP</t>
  </si>
  <si>
    <t>5ml skúmavky, 75x12 mm, PP, okrúhle dno</t>
  </si>
  <si>
    <t>magnetické miešadielka oktagonálne 22 mm</t>
  </si>
  <si>
    <t>oktagonálne, dĺžka 20 mm</t>
  </si>
  <si>
    <t>magnetické miešadielka oktagonálne 38 mm</t>
  </si>
  <si>
    <t>oktagonálne, dĺžka 35 mm</t>
  </si>
  <si>
    <t>magnetické miešadielka oktagonálne 51 mm</t>
  </si>
  <si>
    <t>oktagonálne, dĺžka 45 mm</t>
  </si>
  <si>
    <t>porcelánové roztieradlo 135 mm</t>
  </si>
  <si>
    <t xml:space="preserve">porcelánový, drsný, dĺžka 130 mm
</t>
  </si>
  <si>
    <t>porcelánová trecia miska 160 ml</t>
  </si>
  <si>
    <t xml:space="preserve">porcelánová, drsná, d 150 mm, h 90 mm, V 730 ml
</t>
  </si>
  <si>
    <t>Centrifugačné skúmavky fischerbrand 15ml</t>
  </si>
  <si>
    <t>Centrifugačná skúmavka PP s uzáverom, kónické dno, objem 15 ml, graduované, nesterilné, v PS stojane</t>
  </si>
  <si>
    <t xml:space="preserve">Centrifugačné skúmavky fischerbrand 50ml, </t>
  </si>
  <si>
    <t>Centrifugačné skúmavky PP s viečkom, s kónickým dnom samostatne stojace, objem 50 ml, nesterilné</t>
  </si>
  <si>
    <t>Kryobox PP, číry</t>
  </si>
  <si>
    <t>Kryobox PP čírej farby vhodný pre manipuláciu s kryoskúmavkami 1,5 a 2,5 ml. Autoklávovateľný, použiteľný do -86°C s alfanumerickým označením jednotlivých pozícií, komplet s viečkom.</t>
  </si>
  <si>
    <t>Kryobox z kartónu  10x10 pozícií</t>
  </si>
  <si>
    <t>Box odkladací;135x135x45mm 100 pozícií, s mriežkou, do -80°C</t>
  </si>
  <si>
    <t>dewarova nádoba 40l</t>
  </si>
  <si>
    <t>Dewarova nadoba valcová s rukoväťou. Nádoba z postriebreného borosilikátového skla s guľatým dnom v modrom hliníkovom puzdre, na dne s podložkou objem nádoby 40l, vonkajší plášť je z modro natretého kovu, nádoba je vybavená hliníkovou rukoväťou a súčasťou dodávky je veko s izoláciou.</t>
  </si>
  <si>
    <t>Dewarova nadoba valcová s rukoväťou, 29B</t>
  </si>
  <si>
    <t>Dewarova nadoba valcová s rukoväťou. Nádoba z postriebreného borosilikátového skla s guľatým dnom v modrom hliníkovom puzdre, na dne s podložkou objem nádoby 4l, vnútorný priemer 138mm, vonkajší priemer 160 mm, hĺbka 310mm, výška 385 mm, vonkajší plášť je z modro natretého kovu, nádoba je vybavená hliníkovou rukoväťou a súčasťou dodávky je veko s izoláciou.</t>
  </si>
  <si>
    <t>odmerný valec trieda A , modrá graduácia 10ml</t>
  </si>
  <si>
    <t>Sklenený valec odmerný s výlevkou, graduácia, certifikát konformity, objem 10 ml</t>
  </si>
  <si>
    <t>odmerný valec trieda A , modrá graduácia 25ml</t>
  </si>
  <si>
    <t>Sklenený valec odmerný s výlevkou, graduácia, certifikát konformity, objem 25 ml</t>
  </si>
  <si>
    <t>odmerný valec trieda A , modrá graduácia 50ml</t>
  </si>
  <si>
    <t>Sklenený valec odmerný s výlevkou, graduácia, certifikát konformity, objem 50 ml</t>
  </si>
  <si>
    <t>odmerný valec trieda A , modrá graduácia 100ml</t>
  </si>
  <si>
    <t>Sklenený valec odmerný s výlevkou, graduácia, certifikát konformity, objem 100 ml</t>
  </si>
  <si>
    <t>odmerný valec trieda A , modrá graduácia 250ml</t>
  </si>
  <si>
    <t>Sklenený valec odmerný s výlevkou, graduácia, certifikát konformity, objem 250 ml</t>
  </si>
  <si>
    <t>odmerný valec trieda A , modrá graduácia 500ml</t>
  </si>
  <si>
    <t>Sklenený valec odmerný s výlevkou, graduácia, certifikát konformity, objem 500 ml</t>
  </si>
  <si>
    <t>odmerný valec trieda A , modrá graduácia 1000ml</t>
  </si>
  <si>
    <t>Sklenený valec odmerný s výlevkou, graduácia, certifikát konformity, objem 1000 ml</t>
  </si>
  <si>
    <t>Džbán na moč so stupnicou, 1500 ml</t>
  </si>
  <si>
    <t>Džbán na moč so stupnicou a uchom, 1500 ml</t>
  </si>
  <si>
    <t>Kadička nízka PP,</t>
  </si>
  <si>
    <t>Kadička nízka PP, Transparentná, s modro potlačenou stupnicou, autoklávovateľná do 121°C, 50 ml</t>
  </si>
  <si>
    <t>Kadička nízka PP, 150 ml</t>
  </si>
  <si>
    <t>Kadička nízka PP, Transparentná, s modro potlačenou stupnicou, autoklávovateľná do 121°C, 150 ml</t>
  </si>
  <si>
    <t>Kadička nízka PP, 250 ml</t>
  </si>
  <si>
    <t>Kadička nízka PP, Transparentná, s modro potlačenou stupnicou, autoklávovateľná do 121°C, 250 ml</t>
  </si>
  <si>
    <t>Kadička nízka PP, 500 ml</t>
  </si>
  <si>
    <t>Kadička nízka PP, Transparentná, s modro potlačenou stupnicou, autoklávovateľná do 121°C, 500 ml</t>
  </si>
  <si>
    <t>Kadička nízka PP, 1000 ml</t>
  </si>
  <si>
    <t>Kadička nízka PP, Transparentná, s modro potlačenou stupnicou, autoklávovateľná do 121°C, 1000 ml</t>
  </si>
  <si>
    <t>Erlenmeyerova banka so závitovým uzáverom, 250 ml</t>
  </si>
  <si>
    <t>Erlenmeyerova kužeľová banka so závitovým GL-uzáverom, vrátane vylievacieho krúžka, sterilizovateľná do 140 oC, 250 ml</t>
  </si>
  <si>
    <t>Erlenmeyerova banka so závitovým uzáverom, 500 ml</t>
  </si>
  <si>
    <t>Erlenmeyerova kužeľová banka so závitovým GL-uzáverom, vrátane vylievacieho krúžka, sterilizovateľná do 140 oC, 500 ml</t>
  </si>
  <si>
    <t>špičky loudovacie na western blot</t>
  </si>
  <si>
    <t>Pipetovacie špičky s predĺžením pre nanášanie vzoriek na gél s rozsahom 1-200ul</t>
  </si>
  <si>
    <t>Špičky 0,1-20 µl, voľné kompatibilné s pipetami Brand</t>
  </si>
  <si>
    <t>Pipetovacie špičky kompatibilné s pipetami Brand, pre pipety s objemom 0,1 - 20 ul, nesterilné, voľne sypané.</t>
  </si>
  <si>
    <t>Špičky 0,5-20 µl, voľné kompatibilné s pipetami Brand</t>
  </si>
  <si>
    <t>Pipetovacie špičky kompatibilné s pipetami Brand, pre pipety s objemom 0,5 - 20 ul, nesterilné, voľne sypané.</t>
  </si>
  <si>
    <t>Špičky 2-200 µl, voľné kompatibilné s pipetami Brand</t>
  </si>
  <si>
    <t>Pipetovacie špičky kompatibilné s pipetami Brand, pre pipety s objemom 2 - 200 ul, nesterilné, voľne sypané.</t>
  </si>
  <si>
    <t>Špičky 5-300 µl, voľné kompatibilné s pipetami Brand</t>
  </si>
  <si>
    <t>Pipetovacie špičky kompatibilné s pipetami Brand, pre pipety s objemom 5 - 300 ul, nesterilné, voľne sypané.</t>
  </si>
  <si>
    <t>Špičky 50-1000 µl, voľné kompatibilné s pipetami Brand</t>
  </si>
  <si>
    <t>Pipetovacie špičky kompatibilné s pipetami Brand, pre pipety s objemom 50 - 1000 ul, nesterilné, voľne sypané.</t>
  </si>
  <si>
    <t>Špičky 100-5000 µl, voľné kompatibilné s pipetami Brand</t>
  </si>
  <si>
    <t>Pipetovacie špičky kompatibilné s pipetami Brand, pre pipety s objemom 0,5 - 5 ml, nesterilné, voľne sypané.</t>
  </si>
  <si>
    <t>Nádoby na ľad , guľatá 4l</t>
  </si>
  <si>
    <t>Nádoba na ľad, guľatá, vyrobená z PU, musí udržať teplotu  až -196 oC a tlak 1bar, objem 4l</t>
  </si>
  <si>
    <t>Nádoby na ľad, hranatá, 1l</t>
  </si>
  <si>
    <t>Nádoba na ľad, hranatá, vyrobená z PU, musí udržať teplotu  až -196 oC a tlak 1bar, objem 1l</t>
  </si>
  <si>
    <t>PVDF membrána</t>
  </si>
  <si>
    <t>PVDF membrána pre blotovanie proteínov, pórovitosť 0,2um, dodávaná ako rolka s rozmerom 26cm x 3,3m; 150–160 µg/cm2</t>
  </si>
  <si>
    <t>Nitrocelulózová membrána</t>
  </si>
  <si>
    <t>Nitrocelulózová membrána pre blotovanie proteínov, pórovitosť 0,45um, dodávaná ako rolka s rozmerom 30cm x 3,5m.</t>
  </si>
  <si>
    <t>1ks</t>
  </si>
  <si>
    <t>filtračný papier pre blotovanie</t>
  </si>
  <si>
    <t xml:space="preserve">hrubý filtračný papier pre blotovanie, nastrihaný 7,5x10 cm, kompatibilný s Mini trans blot kazetami, použiteľný s alkoholom aj inými organickými rozpúšťadlami, </t>
  </si>
  <si>
    <t>skúmavky s uzáverom 1,5 ml</t>
  </si>
  <si>
    <t>Mikrocentrifugačné skúmavky PP IVD, objem 1,5 ml, bezfarebné, s uzáverom</t>
  </si>
  <si>
    <t>skúmavky s uzáverom 2 ml</t>
  </si>
  <si>
    <t>Mikrocentrifugačné skúmavky PP IVD, objem 2 ml, bezfarebné, s uzáverom</t>
  </si>
  <si>
    <t>skúmavky s uzáverom 0,5 ml</t>
  </si>
  <si>
    <t>Mikrocentrifugačné skúmavky PP IVD, objem 0,5 ml, bezfarebné, s uzáverom</t>
  </si>
  <si>
    <t>Mikroskumavky PCR so zámkom, 0,5ml</t>
  </si>
  <si>
    <t>Mikroskúmavky PCR typu Eppendorf z PP vhodné do všetkých typov termocyklerov, vybavené zámkom proti samovoľnému otvoreniu, autoklavovateľné,nesterilné,  objem 0,5ml</t>
  </si>
  <si>
    <t>Mikroskumavky PCR so zámkom, 1,5ml</t>
  </si>
  <si>
    <t>Mikroskúmavky PCR typu Eppendorf z PP vhodné do všetkých typov termocyklerov, vybavené zámkom proti samovoľnému otvoreniu, autoklavovateľné,nesterilné,  objem 1,5ml</t>
  </si>
  <si>
    <t>Mikroskumavky PCR so zámkom, 2ml</t>
  </si>
  <si>
    <t>Mikroskúmavky PCR typu Eppendorf z PP vhodné do všetkých typov termocyklerov, vybavené zámkom proti samovoľnému otvoreniu, autoklavovateľné,nesterilné,  objem 2 ml</t>
  </si>
  <si>
    <t>Obojstranný stojan na mikroskúmavky</t>
  </si>
  <si>
    <t>Obojstranný PP stojan pre 1,5/2 ml mikroskúmavky z jednej strany a 0,5ml mikroskúmavky z druhej strany, 96 miest na každej strane, zaklápacie viečko, autoklávovateľné, mix farieb</t>
  </si>
  <si>
    <t xml:space="preserve">Stojan na mikroskúmavky, PP, </t>
  </si>
  <si>
    <t>Stojan na mikroskúmavky, PP, autoklávateľný, 80 miest pre 1,5/2 ml mikroskúmavky</t>
  </si>
  <si>
    <t xml:space="preserve">stojan na vrecia s kovovým vekom </t>
  </si>
  <si>
    <t xml:space="preserve">stojan na vrecia s objemom 120l s kovovým vekom, rozmer cca 57x95 cm </t>
  </si>
  <si>
    <t>liekovka hnedé sklo 25 ml, GL18</t>
  </si>
  <si>
    <t>liekovka s GL závitom a hnedého skla</t>
  </si>
  <si>
    <t>samotesnaci uzáver k liekovke</t>
  </si>
  <si>
    <t>samotesniaci uzáver k liekovke GL18</t>
  </si>
  <si>
    <t xml:space="preserve">stojan na skúmavky 6x6 </t>
  </si>
  <si>
    <t>stojan na skúmavky z chemicky odolného plastu, autoklavovateľný, rozmer 102x102x56 mm, počet otvorov 6x6, modrý</t>
  </si>
  <si>
    <t>stojan na skúmavky 3x3</t>
  </si>
  <si>
    <t>stojan na skúmavky z chemicky odolného plastu, autoklavovateľný, rozmer 109x109x84 mm, počet otvorov 3x3, modrý</t>
  </si>
  <si>
    <t>čistiace kefky  na sklo</t>
  </si>
  <si>
    <t>čistiace kefky  na sklo, držadlo drôtové (z nerezu) , polyesterové štetiny, rozmerovo stabilné, netoxické materiály, odolné voči kyselinám a zásadám, odolné aj teplotným zmenám, dĺžka cca 550 mm, priemer cca 80 mm</t>
  </si>
  <si>
    <t>čistiace kefky  na pipety</t>
  </si>
  <si>
    <t>čistiace kefky  na pipety, držadlo drôtové (z nerezu) , polyesterové štetiny, rozmerovo stabilné, netoxické materiály, odolné voči kyselinám a zásadám, odolné aj teplotným zmenám, dĺžka cca 400 mm, priemer cca 4,5 mm</t>
  </si>
  <si>
    <t>čistiace kefky  na skúmavky 160 mm</t>
  </si>
  <si>
    <t>čistiace kefky  na skúmavky, držadlo drôtové (z nerezu) , polyesterové štetiny, rozmerovo stabilné, netoxické materiály, odolné voči kyselinám a zásadám, odolné aj teplotným zmenám, dĺžka cca 160 mm, priemer cca 10 mm</t>
  </si>
  <si>
    <t>čistiace kefky  na skúmavky, 280 mm</t>
  </si>
  <si>
    <t>čistiace kefky  na skúmavky, držadlo drôtové (z nerezu) , polyesterové štetiny, rozmerovo stabilné, netoxické materiály, odolné voči kyselinám a zásadám, odolné aj teplotným zmenám, dĺžka cca 280 mm, priemer cca 15 mm</t>
  </si>
  <si>
    <t>čistiace kefky  na skúmavky, 450 mm</t>
  </si>
  <si>
    <t>čistiace kefky  na skúmavky, držadlo drôtové (z nerezu) , polyesterové štetiny, rozmerovo stabilné, netoxické materiály, odolné voči kyselinám a zásadám, odolné aj teplotným zmenám, dĺžka cca 450 mm, priemer cca 25 mm</t>
  </si>
  <si>
    <t>čistiace kefky  na fľaše, 60*450</t>
  </si>
  <si>
    <t>čistiace kefky  na skúmavky, držadlo drôtové (z nerezu) , polyesterové štetiny, rozmerovo stabilné, netoxické materiály, odolné voči kyselinám a zásadám, odolné aj teplotným zmenám, dĺžka cca 450 mm, priemer cca 60 mm</t>
  </si>
  <si>
    <t>barel širokohrdlý s vypúšťacím kohútom 30l</t>
  </si>
  <si>
    <t>barel širokohrdlý HDPE s vypúšťacím kohútom, vybavený tesným skrutkovacím vekoms gumovým tesnením, priemer hrdla 240 mm, výška max. 450mm,  objem 30l</t>
  </si>
  <si>
    <t>Skúmavky 5ml (12x86mm)</t>
  </si>
  <si>
    <t xml:space="preserve">Skúmavky 5ml (12x86mm ) - cylindrická s vrchnákom. Sterilná, v polystyrénovej podložke , červená </t>
  </si>
  <si>
    <t>Skúmavky 10ml (16x100 mm)</t>
  </si>
  <si>
    <t xml:space="preserve">Skúmavky 10ml (16x100 mm ) - cylindrická s vrchnákom. Sterilná, v polystyrénovej podložke , červená </t>
  </si>
  <si>
    <t>jednorázové striekačky 2 ml</t>
  </si>
  <si>
    <t>Injekčné striekačky objem 2 ml, sterilné, samostatne balené</t>
  </si>
  <si>
    <t>jednorázové striekačky 5 ml</t>
  </si>
  <si>
    <t>Injekčné striekačky objem 5 ml, sterilné, samostatne balené</t>
  </si>
  <si>
    <t>jednorázové striekačky 10 ml</t>
  </si>
  <si>
    <t>Injekčné striekačky objem 10 ml, sterilné, samostatne balené</t>
  </si>
  <si>
    <t>jednorázové striekačky 20 ml</t>
  </si>
  <si>
    <t>Injekčné striekačky objem 20 ml, sterilné, samostatne balené</t>
  </si>
  <si>
    <t>Inzulínová striekačka 1 ml</t>
  </si>
  <si>
    <t xml:space="preserve">Strička s PE-fľašou, závitovým uzáverom a PE-tryskou (širokohrdlá), 250ml, </t>
  </si>
  <si>
    <t>Laboratórna strička 250 ml, biela, Strička s PE-fľašou, závitovým uzáverom a PE-tryskou (širokohrdlá). Farebný je len uzáver s tryskou. Tryska je v uhle cca 90°.</t>
  </si>
  <si>
    <t xml:space="preserve">Strička s PE-fľašou, závitovým uzáverom a PE-tryskou (širokohrdlá), 500ml, </t>
  </si>
  <si>
    <t>Laboratórna strička 500 ml, biela, Strička s PE-fľašou, závitovým uzáverom a PE-tryskou (širokohrdlá). Farebný je len uzáver s tryskou. Tryska je v uhle cca 90°.</t>
  </si>
  <si>
    <t xml:space="preserve">Strička s PE-fľašou, závitovým uzáverom a PE-tryskou (úzkohrdlá), 500ml, </t>
  </si>
  <si>
    <t>Do úzkohrdlej fľaše je zasadená trubička PE, ktorá je na rozdiel od ostatných typov stričiek dlhá a pomerne pružná, takže môžete opláchnuť stenu tvarovo komplikovanejšej nádoby a pod. Fľaša je z PE s plnidlom, ktoré čiastočne pohlcuje UV žiarenie, úzkohrdlá, mix farieb</t>
  </si>
  <si>
    <t>Lieviky standartné tenkostenné,  50 mm</t>
  </si>
  <si>
    <t>Lieviky sú tenkostenné, štandardné, vyrobené z PP, rozmer: 50x85x45x9 mm</t>
  </si>
  <si>
    <t>Lieviky standartné tenkostenné, 75mm</t>
  </si>
  <si>
    <t>Lieviky sú tenkostenné, štandardné, vyrobené z PP, rozmer: 75x110x55x10 mm</t>
  </si>
  <si>
    <t xml:space="preserve">96-jamkové platničky vhodné pre Real-Time PCR s pevným rámikom </t>
  </si>
  <si>
    <t>Opticky priehľadná adhezívna fólia pre Real-Time PCR</t>
  </si>
  <si>
    <t>96-jamková platnička vhodná pre qPCR, možnosť strihania pri nižšom počte vozriek</t>
  </si>
  <si>
    <t>Nízko-profilová 96-jamková platnička s bielymi jamkami, vhodná pre qPCR s reakčným objemom 5-125ul, možnosť strihania pri nižšom počte vozriek, kompatibilné s prístrojom CFX96</t>
  </si>
  <si>
    <t>Vrchnáčiky pre 8-jamkové stripy,  priehľadné vhodné pre Real-Time PCR</t>
  </si>
  <si>
    <t>8-jamkové stripy,  priehľadné vhodné pre Real-Time PCR</t>
  </si>
  <si>
    <t>8-jamkové stripy,  priehľadné vhodné pre Real-Time PCR, kompatibilné s prístrojom CFX96</t>
  </si>
  <si>
    <t>PCR skúmavka s plochým uzáverom, objem 0,2 ml, bezfarebná</t>
  </si>
  <si>
    <t>PCR skúmavka s plochým a dobre tesniacim uzáverom, objem 0,2 ml, bezfarebná, autoklavovateľná</t>
  </si>
  <si>
    <t>PCR skúmavka s plochým uzáverom, objem 0,5 ml, bezfarebná</t>
  </si>
  <si>
    <t>PCR skúmavka s plochým a dobre tesniacim uzáverom, objem 0,5 ml, bezfarebná, autoklavovateľná</t>
  </si>
  <si>
    <t>Pipetovacie špičky kompatibilné s pipetami Eppendorf, pre pipety s objemom 0,1 - 20 ul, nesterilné, voľne sypané.</t>
  </si>
  <si>
    <t>Pipetovacie špičky kompatibilné s pipetami Eppendorf, pre pipety s objemom 0,5 - 20 ul, nesterilné, voľne sypané.</t>
  </si>
  <si>
    <t>Pipetovacie špičky kompatibilné s pipetami Eppendorf, pre pipety s objemom 2 - 200 ul, nesterilné, voľne sypané.</t>
  </si>
  <si>
    <t>Pipetovacie špičky kompatibilné s pipetami Eppendorf, pre pipety s objemom 50 - 1000 ul, nesterilné, voľne sypané.</t>
  </si>
  <si>
    <t>Pipetovacie špičky kompatibilné s pipetami Eppendorf, pre pipety s objemom 0,1 - 20 ul, balenie v boxoch</t>
  </si>
  <si>
    <t>1x96</t>
  </si>
  <si>
    <t>Pipetovacie špičky kompatibilné s pipetami Eppendorf, pre pipety s objemom 2 - 200 ul, balenie v boxoch</t>
  </si>
  <si>
    <t>Pipetovacie špičky s filtrom, pre pipety s objemom 0,1 - 10 ul, sterilné, balenie v boxoch</t>
  </si>
  <si>
    <t>10x96</t>
  </si>
  <si>
    <t>10x97</t>
  </si>
  <si>
    <t>Kombinovaný stojan Flipper</t>
  </si>
  <si>
    <t>variabilný stojan, ktorý má z každej strany rôzne otvory pre skúmavky 0,5 ml; 1,5 ml; 15ml a50 ml. rôzne farby</t>
  </si>
  <si>
    <t>Policový držiak pre stojany na mikroskúmavky, vertikálny</t>
  </si>
  <si>
    <t>akrylátový, priehľadný policový držiak pre skladovanie viacerých stojanov so vzorkami, vertikálny</t>
  </si>
  <si>
    <t>Policový držiak pre stojany na mikroskúmavky, horizontálny</t>
  </si>
  <si>
    <t>akrylátový, priehľadný policový držiak pre skladovanie viacerých stojanov so vzorkami, horizontálny</t>
  </si>
  <si>
    <t>Stupňovitý stojan na mikroskúmavky, 6ks</t>
  </si>
  <si>
    <t>Stupňovitý PP stojan na mikroskúmavky 1,5/2 ml (12 miest), 0,5 ml (14 miest) a 0,2ml (24 miest), možnosť spojenia bočnou stranou, autoklavovateľné, mix farieb</t>
  </si>
  <si>
    <t>Trecia miska drsná, 150 mm priemer</t>
  </si>
  <si>
    <t>Trecia miska drsná, 150 mm priemer, objem cca 700 ml</t>
  </si>
  <si>
    <t>Drsný tĺčik k miskám, 55 mm priemer, 210 mm dĺžka</t>
  </si>
  <si>
    <t>Miešadielko krížové,  38 mm</t>
  </si>
  <si>
    <t>Miešadielko krížové,  25 mm</t>
  </si>
  <si>
    <t>Centrifugačné skúmavky PP s viečkom 15 ml</t>
  </si>
  <si>
    <t>Centrifugačné skúmavky PP s viečkom, RCF 4000, 15 ml, nesterilné, graduované</t>
  </si>
  <si>
    <t>Centrifugačné skúmavky PP s viečkom 50 ml</t>
  </si>
  <si>
    <t>Centrifugačné skúmavky PP s viečkom, RCF 4000, 50 ml, nesterilné, graduované</t>
  </si>
  <si>
    <t>Centrifugačné skúmavky PP s viečkom s lisovaným prstencom na dne 50 ml</t>
  </si>
  <si>
    <t>Centrifugačné skúmavky PP s viečkom, RCF 4000, 50 ml, nesterilné, graduované s lisovaným prstencom na dne, pri položení na stôl stoja</t>
  </si>
  <si>
    <t>Centrifugačné skúmavky, PC 50ml, vyhnuty okraj,</t>
  </si>
  <si>
    <t>Centrifugačné skúmavky, PC 50ml, bez graduácie a viečka, autoklávovateľné, vyhnuty okraj,</t>
  </si>
  <si>
    <t>Centrifugačné skúmavky, PPCO 50ml, vyhnuty okraj,</t>
  </si>
  <si>
    <t>Centrifugačné skúmavky, PPCO 50ml, bez graduácie a viečka, autoklávovateľné, vyhnuty okraj,</t>
  </si>
  <si>
    <t>Univerzálny stojan na skúmavky adapt a rack, 2ks</t>
  </si>
  <si>
    <t xml:space="preserve"> stojan pre 4 skúmavky s objemom 5 až 50 ml bez nutnosti adaptérov, otvor pre skúmavky približne 12 až 30 mm, vyrobený z materiálu POM, autoklavovateľný, rôzne farby </t>
  </si>
  <si>
    <t>Stojan na skúmavky a vialky Mega Rack 5-7ml</t>
  </si>
  <si>
    <t>polypropylénový stojan pre 216 ks skúmaviek 5-7 ml s alfanumerickým označením otvorov, rozmery 337x267x91 mm</t>
  </si>
  <si>
    <t>Stojan na skúmavky a vialky Mega Rack 10ml</t>
  </si>
  <si>
    <t>Stojan na skúmavky Al, v troch radoch, 200*65</t>
  </si>
  <si>
    <t>hliníkový stojan na skúmavky s otvormi priemeru cca 17 mm v dvoch radoch s počom otvorov 22, rozmery 200x65 mm</t>
  </si>
  <si>
    <t>Mikroskúmavky s viečkom PP, 1,5 ml s graduaciou</t>
  </si>
  <si>
    <t>Rezervoár na vzorky pre viackanálové mikropipety, 55ml</t>
  </si>
  <si>
    <t>Rezervoár na vzorky pre viackanálové mikropipety, 55ml, PS</t>
  </si>
  <si>
    <t>Rezervoár na vzorky pre viackanálové mikropipety, 100ml</t>
  </si>
  <si>
    <t>Rezervoár na vzorky pre viackanálové mikropipety, 100ml, PS,</t>
  </si>
  <si>
    <t>miska podložná plastová, 0,5l</t>
  </si>
  <si>
    <t>miska podložná plastová, zhotovená z bieleho PP, autoklávovateľná pri 121°C. Vhodn ako fotografická vaňa, záchytná podložka na ochranu stola pri práci a agresívnymi alebo farbiacimi tekutinami, proti rozsypaniu práškov, ale tiež ako miska na inštrumenty, 0,5l, rozmer 180x230x42 mm</t>
  </si>
  <si>
    <t>miska podložná plastová, 1,5l</t>
  </si>
  <si>
    <t>miska podložná plastová, zhotovená z bieleho PP, autoklávovateľná pri 121°C. Vhodn ako fotografická vaňa, záchytná podložka na ochranu stola pri práci a agresívnymi alebo farbiacimi tekutinami, proti rozsypaniu práškov, ale tiež ako miska na inštrumenty, 1,5l, rozmer 250x310x65 mm</t>
  </si>
  <si>
    <t>miska podložná plastová, 10l</t>
  </si>
  <si>
    <t>miska podložná plastová, zhotovená z bieleho PP, autoklávovateľná pri 121°C. Vhodn ako fotografická vaňa, záchytná podložka na ochranu stola pri práci a agresívnymi alebo farbiacimi tekutinami, proti rozsypaniu práškov, ale tiež ako miska na inštrumenty, 10l, rozmer 420x520x120 mm</t>
  </si>
  <si>
    <t>miska podložná plastová, 3l</t>
  </si>
  <si>
    <t>miska podložná plastová, zhotovená z bieleho PP, autoklávovateľná pri 121°C. Vhodn ako fotografická vaňa, záchytná podložka na ochranu stola pri práci a agresívnymi alebo farbiacimi tekutinami, proti rozsypaniu práškov, ale tiež ako miska na inštrumenty, 3l, rozmer 310x370x75 mm</t>
  </si>
  <si>
    <t>Dóza PP so závitovým uzáverom, 25ml</t>
  </si>
  <si>
    <t>Dóza vyrobená z bieleho PP, valcovitého tvaru, bez zúženia hrdla, sterilizovateľná pri 121°C, vrátane závitového viečka, 25 ml</t>
  </si>
  <si>
    <t>Dóza PP so závitovým uzáverom, 125 ml</t>
  </si>
  <si>
    <t>Dóza vyrobená z bieleho PP, valcovitého tvaru, bez zúženia hrdla, sterilizovateľná pri 121°C, vrátane závitového viečka, 125 ml</t>
  </si>
  <si>
    <t>špachtla obojstranná na práskové materiály, 3x45</t>
  </si>
  <si>
    <t>Nerezová špachtľa, na jednej strane s prehĺbenou lopatkou, vhodná pre práškové materiály, dĺžka 150 mm, lopatka 3x45 mm</t>
  </si>
  <si>
    <t>špachtla obojstranna na práskové materiály, 5x45</t>
  </si>
  <si>
    <t>Nerezová špachtľa, na jednej strane s prehĺbenou lopatkou, vhodná pre práškové materiály, dĺžka 150 mm, lopatka 5x45 mm</t>
  </si>
  <si>
    <t>špachtla obojstranna na práskové materiály, 7x45</t>
  </si>
  <si>
    <t>Nerezová špachtľa, na jednej strane s prehĺbenou lopatkou, vhodná pre práškové materiály, dĺžka 150 mm, lopatka 7x45 mm</t>
  </si>
  <si>
    <t>špachtla s mikrolyžičkou kopist, 6x50</t>
  </si>
  <si>
    <t>Nerezová špachtľa, plochý list špachtle (lopatky) na jednej strane a mikrolyžička na strane druhej, dĺžka 185 mm, lopatka 6x50mm, mikrolyžička 5x9 mm</t>
  </si>
  <si>
    <t>Lyžička na práškové materiály, 170mm</t>
  </si>
  <si>
    <t>Nerezová lyžička na práškové materiály s predĺženým hranatým tvarom, dĺžka 170 mm, miska 45x10 mm.</t>
  </si>
  <si>
    <t>Lyžička s otvoreným ústím, 200mm</t>
  </si>
  <si>
    <t>Nerezová lyžička s otvoreným ústím, s dlhým držadlom a oválnym tvarom misky, dĺžka 200mm, miska 21x30 mm.</t>
  </si>
  <si>
    <t>Lyžička chemická obojstranná, 150mm</t>
  </si>
  <si>
    <t>Nerezová lyžička obojstranná, uprostred držadlo kruhového prierezu, dĺžka 150 mm, miska 17x23/22x30 mm.</t>
  </si>
  <si>
    <t>Lyžička chemická obojstranná, 180mm</t>
  </si>
  <si>
    <t>Nerezová lyžička obojstranná, uprostred držadlo kruhového prierezu, dĺžka 180 mm, miska 22x30/29x40 mm.</t>
  </si>
  <si>
    <t>Obojstranná špachtla, špachtla/lyžica, PA</t>
  </si>
  <si>
    <t>obojstranná plastová špachtľa / lyžica z PA plneného sklenenými vláknami, dĺžka 180 mm</t>
  </si>
  <si>
    <t xml:space="preserve">Vážiace misky  PS, kosoštvorec,  5ml, </t>
  </si>
  <si>
    <t xml:space="preserve">Vážiace misky PS, kosoštvorec,  30ml, </t>
  </si>
  <si>
    <t xml:space="preserve">Vážiace misky , PS, štvorec,  10ml, </t>
  </si>
  <si>
    <t>Vážiace polystyrénové misky 10 ml kosoštvorec</t>
  </si>
  <si>
    <t xml:space="preserve">Vážiace misky , PS, štvorec,  85ml, </t>
  </si>
  <si>
    <t>Vážiace polystyrénové misky 85 ml kosoštvorec</t>
  </si>
  <si>
    <t>ploché kanistre Burkle s vypúšťacím otvorom, 5l</t>
  </si>
  <si>
    <t> ploché kanistre Burkle s vypúšťacím otvorom s objemom 5l. Kanistre a ich uzávery spolu s ventilom sú z PP, na boku kanistra je vylisovaná stupnica, priemer hrdla 41 mm</t>
  </si>
  <si>
    <t>Ventil PP ku kanistru s vypúšťacím otvorom</t>
  </si>
  <si>
    <t>Ventil PP ku kanistru s objemom 5l a priemerom hrdla 41 mm s vypúšťacím otvorom</t>
  </si>
  <si>
    <t>Sada automatických pipet 0,2-2ul; 2-20ul; 20-200ul; 100-1000ul + príslušenstvo</t>
  </si>
  <si>
    <t xml:space="preserve">Sada 4 automatických mikropipet s nastavovaním objemu pomocou AVG, so systémom na odhadzovanie špičiek. CE  certifikácia. Pipety musia byť plne autoklávovateľné, s tepelnou  izoláciou na zabránenie zmien v objeme spôsobených zahrievaním tela pipety ľudskou rukou . Kit obsahuje: Pipeta F2 0,2 – 2 µl,Pipeta F2 2 – 20 µl,Pipeta F2 20 – 200 µl,Pipeta F2 100 – 1000 µl,F2 – stojan pre 6 pipiet radu F,Špičky Flex 10 tray 2x96 ks,Špičky Flex 200 tray 1x96 ks,Špičky Flex 1000 tray 1x96 ks,Sada pipetovacích nádob. </t>
  </si>
  <si>
    <t>Sada automatických  pipet , , 1-10ul; 10-100ul; 100-1000ul+príslušenstvo</t>
  </si>
  <si>
    <t>Sada 3 automatických mikropipet s nastavovaním objemu pomocou AVG, so systémom na odhadzovanie špičiek. CE  certifikácia. Pipety musia byť plne autoklávovateľné, s tepelnou  izoláciou na zabránenie zmien v objeme spôsobených zahrievaním tela pipety ľudskou rukou . Kit obsahuje pipety s nastavitelným objemami v rozsahu: 1-10ul; 10-100ul; 100-1000ul a stojan pre 6 pipiet, Špičky Flex 10  1x96 ks, Špičky Flex 200  1x96 ks, Špičky Flex 1000,   1x96 ks, sada pipetovacích nádob</t>
  </si>
  <si>
    <t>Mikropipeta Fisherbrand, nastaviteľný objem 1 - 10 ul</t>
  </si>
  <si>
    <t xml:space="preserve"> automatická mikropipeta s nastavovaním objemu pomocou AVG, so systémom na odhadzovanie špičiek. CE  certifikácia. Pipeta musi byť plne autoklávovateľná, s tepelnou  izoláciou na zabránenie zmien v objeme spôsobených zahrievaním tela pipety ľudskou rukou . </t>
  </si>
  <si>
    <t xml:space="preserve">Mikrostriekačka </t>
  </si>
  <si>
    <t>plynotesná, séria 1700 RN, PST 3, 100 ul, typ Hamilton</t>
  </si>
  <si>
    <t>plynotesná, série 1700 RN, PST 3, 50 ul, typ Hamilton</t>
  </si>
  <si>
    <t>plynotesná, séria 1700 RN, PST 3, 250 ul, typ Hamilton</t>
  </si>
  <si>
    <t>plynotesná, séria 1700 RN, PST 3, 500 ul, typ Hamilton</t>
  </si>
  <si>
    <t>Indikačna páska pre kontrolu sterilizácie, 50m</t>
  </si>
  <si>
    <t>Samolepiaci krepový papier s termo-aktivnymi pigmentmi (biele pruhy sa zmenia na hnedé po autoklávovaní) 50m × 19mm</t>
  </si>
  <si>
    <t>Valcové miešadielka hladké 15mm</t>
  </si>
  <si>
    <t>Valcové miešadielka hladké, rozmer 15/6 mm</t>
  </si>
  <si>
    <t>Valcové miešadielka hladké 20mm</t>
  </si>
  <si>
    <t>Valcové miešadielka hladké rozmer 20/6 mm</t>
  </si>
  <si>
    <t>Valcové miešadielka hladké 25mm</t>
  </si>
  <si>
    <t>Valcové miešadielka hladké rozmer 25/6 mm</t>
  </si>
  <si>
    <t>Valcové miešadielka hladké 35mm</t>
  </si>
  <si>
    <t>Valcové miešadielka hladké rozmer 35/6 mm</t>
  </si>
  <si>
    <t>Miešadielka krížové 20mm</t>
  </si>
  <si>
    <t>Miešadielka krížové 20mm, výška 9mm</t>
  </si>
  <si>
    <t>Miešadielka krížové 30mm</t>
  </si>
  <si>
    <t>Miešadielka krížové 30mm, výška 12 mm</t>
  </si>
  <si>
    <t>Miešadielka guličkové 12mm</t>
  </si>
  <si>
    <t>Odstraňovač miešadielok</t>
  </si>
  <si>
    <t>Odstraňovač miešadielok, dĺžka 350 mm, priemer 8 mm</t>
  </si>
  <si>
    <t>Indikátorové papieriky pH 4-7</t>
  </si>
  <si>
    <t>Indikátorové papieriky pH 4-7, Balenie v krabičkách s potlačeným etalónom</t>
  </si>
  <si>
    <t>Indikátorové papieriky pH 5-9</t>
  </si>
  <si>
    <t>Indikátorové papieriky pH 5-9, Balenie v krabičkách s potlačeným etalónom</t>
  </si>
  <si>
    <t>Indikátorové papieriky pH 6,4-8</t>
  </si>
  <si>
    <t>Indikátorové papieriky pH 6,4-8, Balenie v krabičkách s potlačeným etalónom</t>
  </si>
  <si>
    <t>Indikátorové papieriky pH 6,5-10</t>
  </si>
  <si>
    <t>Indikátorové papieriky pH 6,5-10, Balenie v krabičkách s potlačeným etalónom</t>
  </si>
  <si>
    <t>Indikátorové papieriky pH Phan Lachema, pH 6-7,5</t>
  </si>
  <si>
    <t>Indikátorové papieriky pH Phan Lachema, pH 6-7,5, Balenie v krabičkách s potlačeným etalónom</t>
  </si>
  <si>
    <t>kalibračné pufre, pH4, 1000ml</t>
  </si>
  <si>
    <t>certifikovaný kalibračný pufor červený, pH4, 1000 ml</t>
  </si>
  <si>
    <t>kalibračné pufre, pH7, 1000ml</t>
  </si>
  <si>
    <t>certifikovaný kalibračný pufor žltý, pH7, 1000 ml</t>
  </si>
  <si>
    <t>kalibračné pufre, pH10, 1000ml</t>
  </si>
  <si>
    <t>certifikovaný kalibračný pufor modrý, pH10, 1000 ml</t>
  </si>
  <si>
    <t>Testovacie prúžky na semikvantitatívne stanovenie glukózy</t>
  </si>
  <si>
    <t>Testovacie prúžky na semikvantitatívne stanovenie glukózy tvorené plastovým pásikom 0.2 mm hrubým, na ktorom je na spodnom konci nalepený špecifický testovací papierik, stupnica 50-2000. Testy musia byť vysoko špecifické, prípadnú interferenciu s iným stanovením je možné potlačiť vyzrážaním alebo maskovaním rušivej zložky.</t>
  </si>
  <si>
    <t>Testovacie prúžky na semikvantitatívne stanovenie iónov a iných látok železo</t>
  </si>
  <si>
    <t>Testovacie prúžky na semikvantitatívne stanovenie iónov železa (2+/3+) tvorené plastovým pásikom 0.2 mm hrubým, na ktorom je na spodnom konci nalepený špecifický testovací papierik; stupnica 0-2-5-10-25-50-100 mg/l.  Testy musia byť vysoko špecifické, prípadnú interferenciu s iným stanovením je možné potlačiť vyzrážaním alebo maskovaním rušivej zložky.</t>
  </si>
  <si>
    <t>makrokyveta z kremenného skla s falcovaným viečkom PTFE, pre meranie v oblasti 200 až 2700 nm, Tolerancia optickej dĺžky ±0.1 mm, dĺžka 10 mm, objem 3,5 ml</t>
  </si>
  <si>
    <t>Makrokyvety typ 100 QS, sklo Suprasil, s falcovaným viečkom PTFE, pre meranie v oblasti 200 až 2500 nm, dĺžka 10 mm, objem 3,5 ml, opticky opracované 2 protiľahlé  strany</t>
  </si>
  <si>
    <t>Makrokyvety typ 101 QS, sklo Suprasil, s falcovaným viečkom PTFE, pre meranie v oblasti 200 až 2500 nm, dĺžka 10x10 mm, objem 3,5 ml, opticky opracované všetky 4 strany</t>
  </si>
  <si>
    <t>Semi-mikrokyvety typ 104 QS, sklo Suprasil s falcovaným viečkom PTFE, pre meranie v oblasti 200 až 2500 nm, opracované 2 protiľahlé  strany, vnútorná šírka 4 mm, dĺžka 10 mm, objem 1,4 ml</t>
  </si>
  <si>
    <t>Semi-mikrokyvety typ 104 QS, sklo Suprasil s čiernym maskovaním, s falcovaným viečkom PTFE, pre meranie v oblasti 200 až 2500 nm, opracované 2 protiľahlé  strany, vnútorná šírka 4 mm, dĺžka 10 mm, objem 1,4 ml</t>
  </si>
  <si>
    <t>Mikrokyvety typ 104 QS, sklo Suprasil s čiernym maskovaním, s falcovaným viečkom PTFE, pre meranie v oblasti 200 až 2500 nm, opracované 2 protiľahlé  strany, vnútorná šírka 2 mm, dĺžka 10 mm, objem 0,7 ml</t>
  </si>
  <si>
    <t>Plastové kyvety semi mikro PS, 1,5ml</t>
  </si>
  <si>
    <t>Plastové polystyrénové semi-mikro kyvety, vonkajie rozmery 12,5x12,5 mm, výška 45 mm, opt.dĺžka 10mm</t>
  </si>
  <si>
    <t xml:space="preserve">Scintilačné minivialky </t>
  </si>
  <si>
    <t xml:space="preserve">minivialky , 6ml, so šróbovacím uzáverom, materiál: PP, ploché dno, priehľadné, rozmery:17x57 mm
</t>
  </si>
  <si>
    <t>špičky 0,1 - 10 µl, dĺžka 33 mm, sterilné,</t>
  </si>
  <si>
    <t>Sterilné špičky s filtrom v krabici, 10 ul, 10x96 kusov (1 bal) kompatibilné s Finnpippette pre udržanie kompatibility</t>
  </si>
  <si>
    <t>10x96 ks</t>
  </si>
  <si>
    <t xml:space="preserve">špičky 1 - 200 µl, nesterilné, </t>
  </si>
  <si>
    <t>Multiplatničky pre rýchle PCR s nízkym objemom reakcie (5–125 µl; 200 µl max na jamku)</t>
  </si>
  <si>
    <t>Multiplatničkas 96 jamkami na PCR, jednokomponentná polypropylénová, nízky profil,priehľadná, s nízkym profilom,  (tzv. unskrirted) 25 ks/bal, celková výška 15.50 mm, ideálne pre rýchle PCR a nízkoobjemové reakcie (5–125 µl; 200 µl max na jamku)
Kompatibilné s optickými detekčnými systémami PCR v reálnom čase,
Jednoducho strihateĺná nožnicami, bez DNázy, RNázy a ľudskej DNA</t>
  </si>
  <si>
    <t xml:space="preserve">priehľadná fólia na uzatváranie 96-jamkových platničiek pre PCR </t>
  </si>
  <si>
    <t>priehľadná fólia na uzatváranie 96-jamkových platničiek pre PCR adhezívna, efektívna až do -40C, neobsahujúca DNázu, RNázu, a ľudskú DNA,ideálna pre qPCR, 100ks/bal</t>
  </si>
  <si>
    <t>Pasta na mazanie zábrusov Lukosan</t>
  </si>
  <si>
    <t>Silikónová pasta Lukosan M14 je v laboratóriách použiteľná pre mazanie zábrusov, stykových plôch exsikátorov, sklenených ventilov a pod. Pasta je s teplotnou odolnosťou od -70 do +150°C.</t>
  </si>
  <si>
    <t>Pasta na mazanie zábrusov Baysilone</t>
  </si>
  <si>
    <t>Silikónová pasta Baysilone pre univerzálne použitie. Odolná proti poveternostným vplyvom, zriedeným kyselinám a zásadám. Pasta je  s teplotnou odolnosťou od -50 do +200°C a do podtlaku 0.1 mbar.</t>
  </si>
  <si>
    <t xml:space="preserve">miska na inštrumenty s vekom </t>
  </si>
  <si>
    <t>miska na inštrumenty s vekom rozmery 230x135x56 mm</t>
  </si>
  <si>
    <t>Exikátor typ 280K, podľa DIN so skleneným hmatníkom, oznacenie 250</t>
  </si>
  <si>
    <t>Vložka porcelánová k exikátoru typ 280K a 280T, oznacenie 250</t>
  </si>
  <si>
    <t>Banka odmerná so zábrusom a sklenenou zátkou 100ml</t>
  </si>
  <si>
    <t>Banka odmerná so zábrusom a sklenenou zátkou 100ml, trieda A s overovacím listom a označenie metrologickou značkou.</t>
  </si>
  <si>
    <t>Tlačka Hoffmanova s vyklápacou čeľusťou 20 mm</t>
  </si>
  <si>
    <t>Tlačka Hoffmanova s vyklápacou čeľusťou 30 mm</t>
  </si>
  <si>
    <t>Tlačka Hoffmanova s vyklápacou čeľusťou 40 mm</t>
  </si>
  <si>
    <t>Stopky</t>
  </si>
  <si>
    <t>Presné stopky s veľkým displejom, vodotesné, dodávané s kalibračným certifikátom. Meranie do 30 minút s odčítaním na 0.01 s, do 24 hodín s rozlíšením po 1 s. Presnosť merania je 0.01%. Nastaviteľný normálny spôsob merania času načítaním alebo časový odpočet od nastaveného času k nule zakončený akustickým signálom, vrátane batérie</t>
  </si>
  <si>
    <t xml:space="preserve">Centrifugačné skúmavky 15ml, </t>
  </si>
  <si>
    <t>Centrifugačné polypropylénové skúmavky s objemom 15ml (17x119 mm),  kónické dno typu Falcon, graduácia, ploché skrutovacie viečko, sterilné</t>
  </si>
  <si>
    <t>Centrifugačné skúmavky 50ml</t>
  </si>
  <si>
    <t>Centrifugačné polypropylénové skúmavky s objemom 50ml (28x115 mm), kónické dno typu Falcon, graduácia, ploché skrutovacie viečko, sterilné</t>
  </si>
  <si>
    <t>Sklenená fľaša 2 ml</t>
  </si>
  <si>
    <t>Sklenená fľaša na vzorky, roztoky, sterilizovateľná, šróbovací uzáver teflon, tmave borosilkatove sklo</t>
  </si>
  <si>
    <t>Sklenená fľaša 5 ml</t>
  </si>
  <si>
    <t>Sklenená fľaša 500 ml</t>
  </si>
  <si>
    <t>Sklenená fľaša na roztoky, sterilizovateľná, šróbovací uzáver</t>
  </si>
  <si>
    <t>Sklenená fľaša 1000 ml</t>
  </si>
  <si>
    <t>Sklenená kadička, sterilizovateľná</t>
  </si>
  <si>
    <t xml:space="preserve">Kadička  10 ml </t>
  </si>
  <si>
    <t>Pipetovacie špičky, graduované, žlté 10-200 uL</t>
  </si>
  <si>
    <t>Sterilne Špičky na pipety kompatibilné s pipetami značky Gilson a Biohit, rozsah objemu 10-200 uL</t>
  </si>
  <si>
    <t>Pipetovacie špičky, priehladné, 100-1000 uL</t>
  </si>
  <si>
    <t>Sterilne Špičky na pipety kompatibilné s pipetami značky Gilson a Biohit, rozsah objemu 100-1000 uL</t>
  </si>
  <si>
    <t>Pipetovacie špičky, Gilson P10</t>
  </si>
  <si>
    <t>Sterilne Špičky na pipety kompatibilné s pipetami značky Gilson a Biohit</t>
  </si>
  <si>
    <t>Pipetovacie špičky 100 uL</t>
  </si>
  <si>
    <t>Sterilne Špičky  na multikanálobvú pipetu značky Biohit v objemovom rozsahu 10-100 µL</t>
  </si>
  <si>
    <t>Uzatvárateľné plastové skúmavky typu ependoorf v objeme 1,5 ml</t>
  </si>
  <si>
    <t>Uzatvárateľné plastové skúmavky typu ependoorf v objeme 4 ml</t>
  </si>
  <si>
    <t>Mikrotitračné platmičky 96 jamková, abs, transparent</t>
  </si>
  <si>
    <t>Sterilna Transparentná mikrotitračná 96-jamková platnička na meranie absorbanice</t>
  </si>
  <si>
    <t xml:space="preserve">Plastové skúmavky 10 ml </t>
  </si>
  <si>
    <t>Plastové skúmavky, transparentné,okrúhle dno</t>
  </si>
  <si>
    <t>Zátky na plastové skúmavky</t>
  </si>
  <si>
    <t>Plastové fľaštičky na histolóiu, so šrobovacím závitom</t>
  </si>
  <si>
    <t>Plastové fľašičky na histologické preparáty, so šróbovacím vrchnákom, objem 15ml</t>
  </si>
  <si>
    <t xml:space="preserve">Pipeta rozsah 2 až 20μL    </t>
  </si>
  <si>
    <t>Jednokanálová pipeta v rozsahu 2-20 μL  s aretáciou a mechanizmom na odstraňovanie špičiek, spotrebný materiál musí byť kompatibilný s Biohit a Gilson</t>
  </si>
  <si>
    <t>Pipeta 1 až 10μL</t>
  </si>
  <si>
    <t>Jednokanálová pipeta v rozsahu 1-10 μL  s aretáciou a mechanizmom na odstraňovanie špičiek, spotrebný materiál musí byť kompatibilný s Biohit a Gilson</t>
  </si>
  <si>
    <t>Pipeta 10 až 100μL</t>
  </si>
  <si>
    <t>Jednokanálová pipeta v rozsahu 10-100 μL  s aretáciou a mechanizmom na odstraňovanie špičiek, spotrebný materiál musí byť kompatibilný s Biohit a Gilson</t>
  </si>
  <si>
    <t>Pipeta 20 až 200μL</t>
  </si>
  <si>
    <t>Jednokanálová pipeta v rozsahu 20-200 μL  s aretáciou a mechanizmom na odstraňovanie špičiek, spotrebný materiál musí byť kompatibilný s Biohit a Gilson</t>
  </si>
  <si>
    <t>Pipeta 100 až 1000μL</t>
  </si>
  <si>
    <t>Jednokanálová pipeta v rozsahu 100-1000 μL  s aretáciou a mechanizmom na odstraňovanie špičiek, spotrebný materiál musí byť kompatibilný s Biohit a Gilson</t>
  </si>
  <si>
    <t>Pipeta 500 až 5000μL</t>
  </si>
  <si>
    <t>Jednokanálová pipeta v rozsahu 500-5000 μL  s aretáciou a mechanizmom na odstraňovanie špičiek, spotrebný materiál musí byť kompatibilný s Biohit a Gilson</t>
  </si>
  <si>
    <t>Multikanálová pipeta 20-200 μL</t>
  </si>
  <si>
    <t>Multikanálová pipeta, min. 4 kanály, pre max objem  20 a 200 μL  alebo ekvivalent</t>
  </si>
  <si>
    <t>Serologické pipety 5ml</t>
  </si>
  <si>
    <t>Serologické pipety 10 ml</t>
  </si>
  <si>
    <t>Serologické pipety 25 ml</t>
  </si>
  <si>
    <t>Serologické pipety 50 ml</t>
  </si>
  <si>
    <t>Nádobky na navažovanie</t>
  </si>
  <si>
    <t>vážiace misky plastové , biely polystyren, objem 10 mL</t>
  </si>
  <si>
    <t xml:space="preserve">kovove navažovacky </t>
  </si>
  <si>
    <t xml:space="preserve">nádobky (lodičky) na navazovanie vzoriek z nehrdzavejúcej ocele
120 x 30 mm, nerez </t>
  </si>
  <si>
    <t>Fľaše na bunkové kultúry 50ml</t>
  </si>
  <si>
    <t>Kultivačná plocha 25cm2, sterilné</t>
  </si>
  <si>
    <t>Fľaše na bunkové kultúry 250ml</t>
  </si>
  <si>
    <t>Kultivačná plocha 75cm2, sterilné</t>
  </si>
  <si>
    <t>Misky na kultiváciu buniek 100ml</t>
  </si>
  <si>
    <t>Petriho misky s upraveným povrchom, kultivačná plocha 58cm2, sterilné</t>
  </si>
  <si>
    <t>Automatická pipeta (Pipetmann)</t>
  </si>
  <si>
    <t xml:space="preserve">Nadstavce na automatickú pipetu sterilné 15 ml COMBITIPS </t>
  </si>
  <si>
    <t xml:space="preserve">Nadstavce na automatickú pipetu sterilné 15 ml; Nadstavce (plastové špičky) na automatickú pipetu zn. BRAND, sterilné 15 ml 
Vysvetlenie: požadujú sa špičky kompatibilné so zariadením 
Handystep Brand, keďže toto zariadenie je používané v projekte a je nutné zabezpečiť kompatibilitu špičiek. </t>
  </si>
  <si>
    <t xml:space="preserve">Nadstavce na automatickú pipetu sterilné 25 ml  </t>
  </si>
  <si>
    <t xml:space="preserve">Nadstavce na automatickú pipetu sterilné 50 ml  </t>
  </si>
  <si>
    <t xml:space="preserve">Pipeta krokovacia </t>
  </si>
  <si>
    <t>Pipeta krokovacia - tzv. handy step</t>
  </si>
  <si>
    <t>vanicky na pipetovanie s multikanálovou pipetou</t>
  </si>
  <si>
    <t>Sterilné plastové poháriky 250 ml</t>
  </si>
  <si>
    <t xml:space="preserve">Vrchné sklá do elektroforézy  </t>
  </si>
  <si>
    <t xml:space="preserve">Vrchné sklá do elektroforézy  s rozmerom 10x7,3cm kompatibilné s elektroforézou MiniProtean </t>
  </si>
  <si>
    <t>Spodné sklá do elektroforézy</t>
  </si>
  <si>
    <t xml:space="preserve">Spodné sklá do elektroforézy s rozmerom 10x8,1cm a nalepeným spacerom hrúby 0,75mm, kompatibilné s elektroforézou MiniProtean </t>
  </si>
  <si>
    <t xml:space="preserve">Spodné sklá do elektroforézy </t>
  </si>
  <si>
    <t xml:space="preserve">Spodné sklá do elektroforézy s 10x8,1cm a nalepeným spacerom hrúbky 1,0mm, kompatibilné s elektroforézou MiniProtean </t>
  </si>
  <si>
    <t>hrebene do elektroforetickej aparatúry 10 buniek, 0,75 mm</t>
  </si>
  <si>
    <t xml:space="preserve">hrebene do elektroforetickej aparatúry 10 buniek, použiteľne do 0,75 mm skiel, objem 33 µl, kompatibilné s elektroforézou MiniProtean </t>
  </si>
  <si>
    <t>hrebene do elektroforetickej aparatúry 10 buniek, 1 mm</t>
  </si>
  <si>
    <t xml:space="preserve">hrebene do elektroforetickej aparatúry 10 buniek, použiteľne do 1 mm skiel, objem 44 µl, kompatibilné s elektroforézou MiniProtean </t>
  </si>
  <si>
    <t>rám na sklá k WB</t>
  </si>
  <si>
    <t xml:space="preserve">rám na sklá k WB, kompatibilné s elektroforézou MiniProtean </t>
  </si>
  <si>
    <t>tesnenia k rámu na sklá k WB</t>
  </si>
  <si>
    <t xml:space="preserve">tesnenia k rámu na sklá k WB, kompatibilné s elektroforézou MiniProtean </t>
  </si>
  <si>
    <t>chirurgické nožnice rovné 17 cm</t>
  </si>
  <si>
    <t xml:space="preserve">chirurgické nožnice rovné 17 cm, jedna hrana mikro zúbkovaná, jedna hrana brúsená na ostrosť noža, tupé, hrubé hroty, nehrdzavejúca oceľ </t>
  </si>
  <si>
    <t>chirurgické nožnice rovné 11 cm</t>
  </si>
  <si>
    <t xml:space="preserve">chirurgické nožnice rovné 11 cm, vložka z karbidu volfrámu, nehrdzavejúca oceľ </t>
  </si>
  <si>
    <t>chirurgické nožnice oblé 11 cm</t>
  </si>
  <si>
    <t xml:space="preserve">chirurgické nožnice oblé 11 cm, vložka z karbidu volfrámu, nehrdzavejúca oceľ </t>
  </si>
  <si>
    <t>chirurgické nožnice rovné 14 cm</t>
  </si>
  <si>
    <t xml:space="preserve">chirurgické nožnice rovné 14 cm, jedna hrana mikro zúbkovaná, jedna hrana brúsená na ostrosť noža, Tupé, hrubé hroty, nehrdzavejúca oceľ </t>
  </si>
  <si>
    <t>chirurgické nožnice rovné 16 cm</t>
  </si>
  <si>
    <t xml:space="preserve">chirurgické nožnice rovné 16 cm, jedna  hrana brúsená na ostrosť noža, druhá tupá, nehrdzavejúca oceľ </t>
  </si>
  <si>
    <t xml:space="preserve"> 11cm rovná pinzeta</t>
  </si>
  <si>
    <t>pinzeta s rovnými hrotmi dĺžky 0,1x0,06 mm; 11 cm, antimagnetická</t>
  </si>
  <si>
    <t>Dumont #5 pinzeta</t>
  </si>
  <si>
    <t xml:space="preserve">pinzeta s rovnými hrotmi dĺžky 0,1x0,06 mm; 11 cm, nemagnetická, nekorozívna, Dumostar </t>
  </si>
  <si>
    <t xml:space="preserve">Dumont #7 pinzeta </t>
  </si>
  <si>
    <t>pinzeta s oblými hrotmi dĺžky 0,17x0,1 mm; 11 cm, titánová</t>
  </si>
  <si>
    <t>pinzeta na tkannivo rovná 12,5 cm</t>
  </si>
  <si>
    <t>rovná pinzeta 12,5 cm, 1x2 zuby, nehrdzavejúca oceľ</t>
  </si>
  <si>
    <t>mikropinzeta oblá</t>
  </si>
  <si>
    <t>plne oblá mikropinzeta, extra jemne zúbkovaná, 10,2 cm, 0,5 mm široký hrot, nehrdzavejúca oceľ</t>
  </si>
  <si>
    <t>fixačná pinzeta11.5 cm</t>
  </si>
  <si>
    <t>fixačná pinzeta11.5 cm, zúbly 5x5, 4mm hroty, rovná z nehrdzavejúcej ocele</t>
  </si>
  <si>
    <t>pinzeta s gumennými hrotmi</t>
  </si>
  <si>
    <t>pinzeta s gumennými hrotmi pre chytanie hlodavcov, 21 cm dlhá rovná z nehrdzavejúcej ocele</t>
  </si>
  <si>
    <t xml:space="preserve">držiak na chirurgické nite </t>
  </si>
  <si>
    <t>rovný držiak na chirurgické nite 14 cm dlhý, zúbkované čeluste, z nehrdzavejúcej ocele</t>
  </si>
  <si>
    <t>zošívačka kože</t>
  </si>
  <si>
    <t xml:space="preserve">viackrát použiteľná zošívačka kože ergonomického tvaru, autoklavovateľná, </t>
  </si>
  <si>
    <t>náplne do zošívačky kože</t>
  </si>
  <si>
    <t>sterilné náplne do zošívačky kože</t>
  </si>
  <si>
    <t>ALM samodržný retraktor</t>
  </si>
  <si>
    <t xml:space="preserve">ALM samodržný refraktor, dĺžka 7hrot v tvare L 3x3 mm, 4x4 hrotky, max. šírka 6 cm </t>
  </si>
  <si>
    <t>blumenthal rongeur</t>
  </si>
  <si>
    <t>dlhé 15 cm, šírka čelustí 3cm, 30o uhol, z nehrdzavejúcej ocele</t>
  </si>
  <si>
    <t>držiak skalpela #3</t>
  </si>
  <si>
    <t>držiak skalpela #3, 13 cm z nehrdzavejúce ocele</t>
  </si>
  <si>
    <t>čepielky do skalpela #15</t>
  </si>
  <si>
    <t>čepielky do skalpela #1 vhodné na držiak #3, sterilné, z nehrdzavejúcej ocele</t>
  </si>
  <si>
    <t>"vannas" nožnice 8 cm</t>
  </si>
  <si>
    <t>"vannas" nožnice 8 cm, 5 mm čepele, 0,1 mm hroty, rovné, nehrdzavejúca oceľ</t>
  </si>
  <si>
    <t>"vannas" nožnice 8,5 cm</t>
  </si>
  <si>
    <t>"vannas" nožnice 8,5 cm, 7 mm čepele, 0,025x0,015 mm hroty, rovné, nehrdzavejúca oceľ</t>
  </si>
  <si>
    <t>"vannas" nožnice</t>
  </si>
  <si>
    <t>"vannas" nožnice 9 cm, 6 mm čepele,3 mm hroty, rovné, nehrdzavejúca oceľ</t>
  </si>
  <si>
    <t>"vannas" nožnice 9 cm, 6 mm čepele,3 mm hroty, oblé, nehrdzavejúca oceľ</t>
  </si>
  <si>
    <t>nožnice</t>
  </si>
  <si>
    <t>nožnice pre plastickú chirurgiu, dĺžka 11 cm, zahnutá, veľmi ostré hroty, z nehrdzavejúcej ocele</t>
  </si>
  <si>
    <t>mini-očné nožnice</t>
  </si>
  <si>
    <t>mini-očné nožnice, 8cm, ostré hroty, z nehrdzavejôcej ocele</t>
  </si>
  <si>
    <t>očné nožnice s keramickým povrchom rovné</t>
  </si>
  <si>
    <t>očné nožnice 11 cm rovné, superostré, z nehrdzavejúcej ocele s keramickým povrchom</t>
  </si>
  <si>
    <t>očné nožnice s keramickým povrchom oblé</t>
  </si>
  <si>
    <t>očné nožnice 11 cm oblé, superostré, z nehrdzavejúcej ocele s keramickým povrchom</t>
  </si>
  <si>
    <t>zahnutá pinzeta</t>
  </si>
  <si>
    <t>zahnutá pinzeta 10,2 cm dlhá s 0,8 mm hrotom, z nehrdzavejúcej ocele</t>
  </si>
  <si>
    <t>zahnutá pinzeta 10,2 cm dlhá s 0,8 mm vrúbkovaným hrotom, z nehrdzavejúcej ocele</t>
  </si>
  <si>
    <t>zahnutá pinzeta 10cm dlhá s 1,0mm vrúbkovaným hrotom, nehrdzavejúca oceľ</t>
  </si>
  <si>
    <t>rovná pinzeta</t>
  </si>
  <si>
    <t>rovná pinzeta 10cm dlhá s 1,0mm vrúbkovaným hrotom, nehrdzavejúca oceľ</t>
  </si>
  <si>
    <t>Očná pinzeta rovná</t>
  </si>
  <si>
    <t>Očná pinzeta rovná 10cm dlhá, hroty 0,8 mm, zúbkované čeluste, nehrdzvejúca oceľ</t>
  </si>
  <si>
    <t>Očná pinzeta oblá</t>
  </si>
  <si>
    <t>Očná pinzeta oblá 10cm dlhá, hroty 0,8 mm, zúbkované čeluste, nehrdzvejúca oceľ</t>
  </si>
  <si>
    <t>očné ihly</t>
  </si>
  <si>
    <t>očné ihly, veľkosť 2, 18mm, ostrá, 5/16 kruh</t>
  </si>
  <si>
    <t>očné ihly, veľkosť 1, 15mm, zužujúca, 5/16 kruh</t>
  </si>
  <si>
    <t>chirurgické ihly</t>
  </si>
  <si>
    <t>chirurgické ihly, veľkosť 1, 18mm, zužujúca, 1/2 kruh</t>
  </si>
  <si>
    <t>chirurgické ihly, veľkosť 2, 21mm, ostrá, 1/2 kruh</t>
  </si>
  <si>
    <t xml:space="preserve">mikro cievna svorka </t>
  </si>
  <si>
    <t>mikro cievna svorka rovná, veľkosť čelusti 0,75x4 mm</t>
  </si>
  <si>
    <t>cievne svorky</t>
  </si>
  <si>
    <t>cievne svorky, veľkosť čelusti 0,8x5 mm, nehrdzavejúca oceľ</t>
  </si>
  <si>
    <t>cievne svorky, veľkosť čelusti 1x6 mm, nehrdzavejúca oceľ</t>
  </si>
  <si>
    <t>cievne svorky, veľkosť čelusti 1,5x5 mm, nehrdzavejúca oceľ</t>
  </si>
  <si>
    <t>cievne svorky, veľkosť čelusti 1,5x8 mm, nehrdzavejúca oceľ</t>
  </si>
  <si>
    <t>retraktor 2,3 cm</t>
  </si>
  <si>
    <t>samodržný refraktor, dĺžka 4,5 cm, max.šírka 2,3 cm</t>
  </si>
  <si>
    <t>retraktor 7 cm</t>
  </si>
  <si>
    <t>samodržný ALM refraktor, dĺžka 7 cm, slučkovité hroty s vrúbkovanou palcovou skrutkou</t>
  </si>
  <si>
    <t>retraktor 7,5 cm</t>
  </si>
  <si>
    <t>samodržný refraktor, dĺžka 7,5 cm, 1,2 cm štvorcová čepeľ, max.šírka 3 cm</t>
  </si>
  <si>
    <t>drôtikový retraktor</t>
  </si>
  <si>
    <t>samodržný refraktor, dĺžka 4,5 cm, 0,8x1,5 mm čepele, max.šírka 3,5 cm</t>
  </si>
  <si>
    <t>podnos na sterilizáciu nástrojov</t>
  </si>
  <si>
    <t>Podnos na sterilizáciu nástrojov so silikónovou podložkou a vrchnákom, rozmery: 6x15x2 cm</t>
  </si>
  <si>
    <t>Podnos na sterilizáciu nástrojov so silikónovou podložkou a vrchnákom, rozmery: 10x19x2 cm</t>
  </si>
  <si>
    <t>Podnos na sterilizáciu nástrojov so silikónovou podložkou a vrchnákom, rozmery: 15x25.5x2 cm</t>
  </si>
  <si>
    <t>100 mg</t>
  </si>
  <si>
    <t>100 g</t>
  </si>
  <si>
    <t>10 mg</t>
  </si>
  <si>
    <t>250 mg</t>
  </si>
  <si>
    <t>5 g</t>
  </si>
  <si>
    <t>1 l</t>
  </si>
  <si>
    <t>25 g</t>
  </si>
  <si>
    <t>50 mg</t>
  </si>
  <si>
    <t>50 g</t>
  </si>
  <si>
    <t>5 mg</t>
  </si>
  <si>
    <t>1 g</t>
  </si>
  <si>
    <t>500 g</t>
  </si>
  <si>
    <t>2,5l</t>
  </si>
  <si>
    <t>1 kg</t>
  </si>
  <si>
    <t>10g</t>
  </si>
  <si>
    <t>10 g</t>
  </si>
  <si>
    <t>1 mg</t>
  </si>
  <si>
    <t>2,5 l</t>
  </si>
  <si>
    <t>Dowex® 50WX8, 200-400 mesh</t>
  </si>
  <si>
    <t>500ML</t>
  </si>
  <si>
    <t>1l</t>
  </si>
  <si>
    <t>1kg</t>
  </si>
  <si>
    <t>1L</t>
  </si>
  <si>
    <t>500g</t>
  </si>
  <si>
    <t>10mg</t>
  </si>
  <si>
    <t>1mg</t>
  </si>
  <si>
    <t>250g</t>
  </si>
  <si>
    <t>25mg</t>
  </si>
  <si>
    <t>25g</t>
  </si>
  <si>
    <t xml:space="preserve"> AldrichCPR, Mr 538.597</t>
  </si>
  <si>
    <t>5ML</t>
  </si>
  <si>
    <t>4L</t>
  </si>
  <si>
    <t>25 mg</t>
  </si>
  <si>
    <t>Dowex 50 WX8</t>
  </si>
  <si>
    <t>100g</t>
  </si>
  <si>
    <t>250 ml</t>
  </si>
  <si>
    <t>100 ml</t>
  </si>
  <si>
    <t xml:space="preserve">Tween® 20 </t>
  </si>
  <si>
    <t>5g</t>
  </si>
  <si>
    <t>750gelov</t>
  </si>
  <si>
    <t>AuroVist. Kontrastné nanočinidlo pre mikro CT zobrazovanie malých zvierat  na báze nanočastíc zlata (15nm)</t>
  </si>
  <si>
    <t>ExiTron™ U . monomérne neiónové extracelulárne kontrastné činidlo pre CT angiografiu (CTA)  založené na iopromidovom činidle</t>
  </si>
  <si>
    <t>ExiTron™ V. Kontrastné činidlo založené na jodixanole (Dimer) a upravené na zobrazovanie zvierat</t>
  </si>
  <si>
    <t>ExiTron™ MyoC 8000. Nanočasticové kontrastné činidlo na báze jódu, špecificky formulované pre predklinickú počítačovú tomografiu (CT), optimalizované pre CT štúdie myokardu.</t>
  </si>
  <si>
    <t>ExiTron™ P</t>
  </si>
  <si>
    <t>CT angiografické činidlo na báze polyméru na báze jódu, pre malé zvieratá. Lyofilizovaný prípravok,  rekonštitúcia poskytne izotonický roztok obsahujúci 120 mg jódu na ml, obsah 5 × 200 mg, kapacita: 25 × 100 μL injekcií,Vzhľad: biely lyofilizát. Rekonštituovaný: Číra, žltá kvapalina. Skladovanie pri 2–8 ° C</t>
  </si>
  <si>
    <t xml:space="preserve">PureZOL™ RNA Isolation Reagent 100 ml, reagent for DNA- and protein-free RNA isolation </t>
  </si>
  <si>
    <t>200 ml</t>
  </si>
  <si>
    <t>500 ml</t>
  </si>
  <si>
    <t>50g</t>
  </si>
  <si>
    <t>500 mg</t>
  </si>
  <si>
    <t>500ml</t>
  </si>
  <si>
    <t>100ml</t>
  </si>
  <si>
    <t>Mucasol® fľaša, 2L</t>
  </si>
  <si>
    <t>Tekutý alkalický vysokoúčinný koncentrát pre použitie v ultrazvukových kúpeľoch pre laboratórne prístroje, sklo, porcelán, plasty, gumové a kovové pomôcky. Mucasol je bakteriostatický a je rovnako použiteľný na dekontamináciu rádioaktívnych predmetov. Čistí v priebehu 10-30 minút bez mechanickej pomoci.,neobsahuje chlór ani hydroxidy, nemá žiadne nebezpečné vlastnosti a je biologicky odbúrateľný.</t>
  </si>
  <si>
    <t>2l</t>
  </si>
  <si>
    <t>Neodisher® LaboClean A8, 10 kg</t>
  </si>
  <si>
    <t>práškový čistiaci prostriedok používaný v špeciálnych umývačkách, veľmi dobre odstraňuje krv, sérum, zvyšky potravín (bielkoviny, škroby, tuky), zvyšky liečiv, farieb, želatín.</t>
  </si>
  <si>
    <t>10 kg</t>
  </si>
  <si>
    <t>150 µl</t>
  </si>
  <si>
    <t>100µg</t>
  </si>
  <si>
    <t>1ml</t>
  </si>
  <si>
    <t>100 µg</t>
  </si>
  <si>
    <t>100 µl</t>
  </si>
  <si>
    <t xml:space="preserve">100 µg </t>
  </si>
  <si>
    <t>50 µg</t>
  </si>
  <si>
    <t>100 μl</t>
  </si>
  <si>
    <t>1 ml</t>
  </si>
  <si>
    <t>50μg</t>
  </si>
  <si>
    <t>10 ks/bal</t>
  </si>
  <si>
    <t>500 ks/bal</t>
  </si>
  <si>
    <t>2000 ks/bal</t>
  </si>
  <si>
    <t>1000 ks/bal</t>
  </si>
  <si>
    <t>1 ks</t>
  </si>
  <si>
    <t>50 ks</t>
  </si>
  <si>
    <t>5ks/ bal</t>
  </si>
  <si>
    <t>400 ks/bal</t>
  </si>
  <si>
    <t>200 ks/bal</t>
  </si>
  <si>
    <t>Prázdne polypropylénové kolóny s rozmerom 0,8x4cm a výškou 9cm s celkovým objemom vzorky 10ml, balenie 50 kusov.</t>
  </si>
  <si>
    <t>50ks/bal</t>
  </si>
  <si>
    <t>100 ks/bal</t>
  </si>
  <si>
    <t>10ks/bal</t>
  </si>
  <si>
    <t>100 ks /bal</t>
  </si>
  <si>
    <t>4000 ks/bal</t>
  </si>
  <si>
    <t>bal</t>
  </si>
  <si>
    <t>500 g/bal</t>
  </si>
  <si>
    <t>2000ks/bal</t>
  </si>
  <si>
    <t>10ks /bal</t>
  </si>
  <si>
    <t>5ks /bal</t>
  </si>
  <si>
    <t>750 ks/bal</t>
  </si>
  <si>
    <t>300ks/bal</t>
  </si>
  <si>
    <t>960 ks/bal</t>
  </si>
  <si>
    <t>1000 ks /bal</t>
  </si>
  <si>
    <t xml:space="preserve"> 1000 ks/bal</t>
  </si>
  <si>
    <t>5ks/bal</t>
  </si>
  <si>
    <t>220ks/bal</t>
  </si>
  <si>
    <t>2x50ks/bal</t>
  </si>
  <si>
    <t>2x200ks/bal</t>
  </si>
  <si>
    <t>96-jamkové platničky vhodné pre Real-Time PCR s pevným rámikom a bielymi jamkami, kompatibilné s prístrojom CFX96, balenie 50ks</t>
  </si>
  <si>
    <t>50 ks/bal.</t>
  </si>
  <si>
    <t>100 ks/bal.</t>
  </si>
  <si>
    <t>120 ks/bal.</t>
  </si>
  <si>
    <t>2x500ks/bal</t>
  </si>
  <si>
    <t>6 ks/bal</t>
  </si>
  <si>
    <t>300 ks/bal</t>
  </si>
  <si>
    <t>250 ks/bal</t>
  </si>
  <si>
    <t>2ks/bal</t>
  </si>
  <si>
    <t>500 ks/bal.</t>
  </si>
  <si>
    <t xml:space="preserve">bal </t>
  </si>
  <si>
    <t>200ks/bal</t>
  </si>
  <si>
    <t xml:space="preserve">Kyvety Optech S/Q10, </t>
  </si>
  <si>
    <t>Kyvety Hellma 100QS,</t>
  </si>
  <si>
    <t>Kyvety Hellma 101QS</t>
  </si>
  <si>
    <t>Kyvety Hellma 104QS</t>
  </si>
  <si>
    <t>Kyvety Hellma 104BQS</t>
  </si>
  <si>
    <t>Kyvety Hellma 104.002BQS</t>
  </si>
  <si>
    <t>originálne špičky kompatibilné s pipetami Finnpippette (pre udržanie kompatibility), pre objemy 2-200µl, nesterilné,  10x1000ks/bal</t>
  </si>
  <si>
    <t>10x1000ks</t>
  </si>
  <si>
    <t>25 ks/bal</t>
  </si>
  <si>
    <t>500ks/bal</t>
  </si>
  <si>
    <t>2500 ks/bal</t>
  </si>
  <si>
    <t>4800ks/bal</t>
  </si>
  <si>
    <t>1000ks/bal</t>
  </si>
  <si>
    <t>Pipetovacie špičky Gilson 10-200 uL</t>
  </si>
  <si>
    <t xml:space="preserve">Sterilne Špičky na  multikanálovú pipetu </t>
  </si>
  <si>
    <t>Ependorf tubes 1,5 ml</t>
  </si>
  <si>
    <t>Ependoorf tubes 4 ml</t>
  </si>
  <si>
    <t>400ks/bal</t>
  </si>
  <si>
    <t>120ks/bal</t>
  </si>
  <si>
    <t>sterilne pipety 200 ks v baleni</t>
  </si>
  <si>
    <t>sterilne pipety 150 ks v baleni</t>
  </si>
  <si>
    <t>150 ks/bal</t>
  </si>
  <si>
    <t>sterilne pipety 100 ks v baleni</t>
  </si>
  <si>
    <t>360ks/bal</t>
  </si>
  <si>
    <t>50 ks/bal</t>
  </si>
  <si>
    <t>5 ks/bal</t>
  </si>
  <si>
    <t>6x100ks</t>
  </si>
  <si>
    <t>12ks/bal</t>
  </si>
  <si>
    <t>Čistota 98%</t>
  </si>
  <si>
    <t>Exitron nano 12000. Kontrastné nanočinidlo pre mikro CT zobrazovanie malých zvierat  na báze nanočastíc  kovov alkalických zemín (110nm)</t>
  </si>
  <si>
    <t>Trypsín EDTA v množstve 100 ml  pre použitie v laboratóriu pri práci s bunkovými a tkanovovými kultúrami</t>
  </si>
  <si>
    <t>1 kg/bal</t>
  </si>
  <si>
    <t>Pipetovacie špičky s filtrom, pre pipety s objemom 0,5-10µl, sterilné, balenie v boxoch</t>
  </si>
  <si>
    <t>polypropylénový stojan pre 120 ks skúmaviek 10 ml s alfanumerickým označením otvorov, rozmery 337x267x91 mm</t>
  </si>
  <si>
    <t xml:space="preserve">Kadička  5 ml </t>
  </si>
  <si>
    <t>Stolový mini vortex s rýchlosťou 750 - 3000 rpm, pre skúmavky 1,5 – 50 ml, kontinuálne aj dotykové trepanie</t>
  </si>
  <si>
    <t xml:space="preserve"> na sklenené alebo plastové pipety; Nadstavec s  filtrom na sklenenne alebo plastove pipety (1-100ml) ktory umoznuje polo-automaticke nasavanie a pipetovanie zvoleneho objemu. Gravitacne ako aj kontrolovatelne vypustanie objemu.  Sucastou je filter 0.45 mikrometer, stojan pre odkladanie zariadenia a nabíjačka
 </t>
  </si>
  <si>
    <t>rezervoáre na média na jednorázové použitie STERILNÉ. PS, biele, objem 55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</si>
</sst>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sz val="11"/>
      <color rgb="FF9C5700"/>
      <name val="Calibri"/>
      <family val="2"/>
      <charset val="238"/>
      <scheme val="minor"/>
    </font>
    <font>
      <b/>
      <sz val="11"/>
      <color theme="1"/>
      <name val="Calibri"/>
      <family val="2"/>
      <charset val="238"/>
      <scheme val="minor"/>
    </font>
    <font>
      <b/>
      <sz val="11"/>
      <name val="Calibri"/>
      <family val="2"/>
      <charset val="238"/>
    </font>
    <font>
      <b/>
      <sz val="11"/>
      <color indexed="8"/>
      <name val="Calibri"/>
      <family val="2"/>
      <charset val="238"/>
    </font>
    <font>
      <b/>
      <sz val="11"/>
      <color rgb="FF000000"/>
      <name val="Arial Narrow"/>
      <family val="2"/>
      <charset val="238"/>
    </font>
    <font>
      <sz val="11"/>
      <color theme="1"/>
      <name val="Arial Narrow"/>
      <family val="2"/>
      <charset val="238"/>
    </font>
    <font>
      <b/>
      <sz val="11"/>
      <color theme="1"/>
      <name val="Arial Narrow"/>
      <family val="2"/>
      <charset val="238"/>
    </font>
    <font>
      <b/>
      <sz val="11"/>
      <name val="Arial Narrow"/>
      <family val="2"/>
      <charset val="238"/>
    </font>
    <font>
      <sz val="11"/>
      <name val="Calibri"/>
      <family val="2"/>
      <scheme val="minor"/>
    </font>
    <font>
      <sz val="9"/>
      <color indexed="81"/>
      <name val="Tahoma"/>
      <family val="2"/>
      <charset val="238"/>
    </font>
    <font>
      <b/>
      <sz val="9"/>
      <color indexed="81"/>
      <name val="Tahoma"/>
      <family val="2"/>
      <charset val="238"/>
    </font>
  </fonts>
  <fills count="11">
    <fill>
      <patternFill patternType="none"/>
    </fill>
    <fill>
      <patternFill patternType="gray125"/>
    </fill>
    <fill>
      <patternFill patternType="solid">
        <fgColor rgb="FFFFEB9C"/>
      </patternFill>
    </fill>
    <fill>
      <patternFill patternType="solid">
        <fgColor indexed="40"/>
        <bgColor indexed="64"/>
      </patternFill>
    </fill>
    <fill>
      <patternFill patternType="solid">
        <fgColor theme="1" tint="0.499984740745262"/>
        <bgColor indexed="64"/>
      </patternFill>
    </fill>
    <fill>
      <patternFill patternType="solid">
        <fgColor rgb="FF00B0F0"/>
        <bgColor indexed="64"/>
      </patternFill>
    </fill>
    <fill>
      <patternFill patternType="solid">
        <fgColor rgb="FFFFFF00"/>
        <bgColor indexed="64"/>
      </patternFill>
    </fill>
    <fill>
      <patternFill patternType="solid">
        <fgColor theme="1"/>
        <bgColor indexed="64"/>
      </patternFill>
    </fill>
    <fill>
      <patternFill patternType="solid">
        <fgColor theme="1" tint="0.34998626667073579"/>
        <bgColor indexed="64"/>
      </patternFill>
    </fill>
    <fill>
      <patternFill patternType="solid">
        <fgColor theme="2" tint="-0.499984740745262"/>
        <bgColor indexed="64"/>
      </patternFill>
    </fill>
    <fill>
      <patternFill patternType="solid">
        <fgColor rgb="FFFFC000"/>
        <bgColor indexed="64"/>
      </patternFill>
    </fill>
  </fills>
  <borders count="43">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2">
    <xf numFmtId="0" fontId="0" fillId="0" borderId="0"/>
    <xf numFmtId="0" fontId="2" fillId="2" borderId="0" applyNumberFormat="0" applyBorder="0" applyAlignment="0" applyProtection="0"/>
  </cellStyleXfs>
  <cellXfs count="116">
    <xf numFmtId="0" fontId="0" fillId="0" borderId="0" xfId="0"/>
    <xf numFmtId="0" fontId="5" fillId="3" borderId="3" xfId="0" applyFont="1" applyFill="1" applyBorder="1" applyAlignment="1" applyProtection="1">
      <alignment horizontal="center" vertical="center" wrapText="1"/>
      <protection locked="0"/>
    </xf>
    <xf numFmtId="0" fontId="0" fillId="0" borderId="0" xfId="0" applyProtection="1">
      <protection locked="0"/>
    </xf>
    <xf numFmtId="4" fontId="0" fillId="4" borderId="24" xfId="0" applyNumberFormat="1" applyFill="1" applyBorder="1" applyAlignment="1" applyProtection="1">
      <alignment horizontal="center" vertical="center"/>
      <protection locked="0"/>
    </xf>
    <xf numFmtId="9" fontId="0" fillId="4" borderId="24" xfId="0" applyNumberFormat="1" applyFill="1" applyBorder="1" applyAlignment="1" applyProtection="1">
      <alignment horizontal="center" vertical="center"/>
      <protection locked="0"/>
    </xf>
    <xf numFmtId="0" fontId="0" fillId="9" borderId="16" xfId="0" applyNumberFormat="1" applyFill="1" applyBorder="1" applyProtection="1">
      <protection locked="0"/>
    </xf>
    <xf numFmtId="3" fontId="3" fillId="7" borderId="2" xfId="0" applyNumberFormat="1" applyFont="1" applyFill="1" applyBorder="1" applyAlignment="1" applyProtection="1">
      <alignment horizontal="center"/>
      <protection locked="0"/>
    </xf>
    <xf numFmtId="0" fontId="0" fillId="6" borderId="26" xfId="0" applyFill="1" applyBorder="1" applyProtection="1">
      <protection locked="0"/>
    </xf>
    <xf numFmtId="0" fontId="0" fillId="8" borderId="26" xfId="0" applyFill="1" applyBorder="1" applyProtection="1">
      <protection locked="0"/>
    </xf>
    <xf numFmtId="0" fontId="0" fillId="0" borderId="1" xfId="0" applyBorder="1" applyProtection="1">
      <protection locked="0"/>
    </xf>
    <xf numFmtId="4" fontId="0" fillId="6" borderId="25" xfId="0" applyNumberFormat="1" applyFill="1" applyBorder="1" applyAlignment="1" applyProtection="1">
      <alignment horizontal="center" vertical="center"/>
    </xf>
    <xf numFmtId="4" fontId="3" fillId="6" borderId="1" xfId="0" applyNumberFormat="1" applyFont="1" applyFill="1" applyBorder="1" applyAlignment="1" applyProtection="1">
      <alignment horizontal="center"/>
    </xf>
    <xf numFmtId="0" fontId="5" fillId="3" borderId="3"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4" fontId="0" fillId="6" borderId="24" xfId="0" applyNumberFormat="1" applyFill="1" applyBorder="1" applyAlignment="1" applyProtection="1">
      <alignment horizontal="center" vertical="center"/>
    </xf>
    <xf numFmtId="4" fontId="3" fillId="6" borderId="2" xfId="0" applyNumberFormat="1" applyFont="1" applyFill="1" applyBorder="1" applyAlignment="1" applyProtection="1">
      <alignment horizontal="center"/>
    </xf>
    <xf numFmtId="4" fontId="3" fillId="6" borderId="21" xfId="0" applyNumberFormat="1" applyFont="1" applyFill="1" applyBorder="1" applyAlignment="1" applyProtection="1">
      <alignment horizontal="center"/>
    </xf>
    <xf numFmtId="0" fontId="5" fillId="3" borderId="5"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1" fillId="0" borderId="16" xfId="1" applyFont="1" applyFill="1" applyBorder="1" applyAlignment="1" applyProtection="1">
      <alignment horizontal="center" vertical="center" wrapText="1"/>
    </xf>
    <xf numFmtId="0" fontId="0" fillId="0" borderId="24" xfId="0" applyBorder="1" applyAlignment="1" applyProtection="1">
      <alignment horizontal="center" vertical="center"/>
    </xf>
    <xf numFmtId="0" fontId="7" fillId="0" borderId="31" xfId="0" applyFont="1" applyBorder="1"/>
    <xf numFmtId="0" fontId="7" fillId="0" borderId="0" xfId="0" applyFont="1"/>
    <xf numFmtId="0" fontId="8" fillId="0" borderId="32" xfId="0" applyFont="1" applyBorder="1"/>
    <xf numFmtId="0" fontId="8" fillId="0" borderId="7" xfId="0" applyFont="1" applyBorder="1" applyAlignment="1">
      <alignment wrapText="1"/>
    </xf>
    <xf numFmtId="0" fontId="8" fillId="0" borderId="10" xfId="0" applyFont="1" applyBorder="1" applyAlignment="1">
      <alignment horizontal="left" vertical="center" wrapText="1"/>
    </xf>
    <xf numFmtId="0" fontId="7" fillId="0" borderId="31" xfId="0" applyFont="1" applyBorder="1" applyAlignment="1">
      <alignment horizontal="left"/>
    </xf>
    <xf numFmtId="0" fontId="7" fillId="0" borderId="0" xfId="0" applyFont="1" applyAlignment="1">
      <alignment horizontal="left"/>
    </xf>
    <xf numFmtId="0" fontId="9" fillId="0" borderId="31" xfId="0" applyFont="1" applyBorder="1" applyAlignment="1">
      <alignment horizontal="center" vertical="center"/>
    </xf>
    <xf numFmtId="0" fontId="0" fillId="6" borderId="2" xfId="0" applyFill="1" applyBorder="1" applyProtection="1">
      <protection locked="0"/>
    </xf>
    <xf numFmtId="0" fontId="0" fillId="8" borderId="28" xfId="0" applyFill="1" applyBorder="1" applyProtection="1">
      <protection locked="0"/>
    </xf>
    <xf numFmtId="0" fontId="0" fillId="0" borderId="5" xfId="0" applyBorder="1" applyProtection="1">
      <protection locked="0"/>
    </xf>
    <xf numFmtId="0" fontId="0" fillId="0" borderId="17" xfId="0" applyBorder="1" applyProtection="1">
      <protection locked="0"/>
    </xf>
    <xf numFmtId="0" fontId="0" fillId="0" borderId="6" xfId="0" applyBorder="1" applyProtection="1">
      <protection locked="0"/>
    </xf>
    <xf numFmtId="0" fontId="0" fillId="0" borderId="35" xfId="0" applyBorder="1" applyProtection="1">
      <protection locked="0"/>
    </xf>
    <xf numFmtId="0" fontId="0" fillId="0" borderId="36" xfId="0" applyBorder="1" applyProtection="1">
      <protection locked="0"/>
    </xf>
    <xf numFmtId="0" fontId="0" fillId="7" borderId="0" xfId="0" applyFill="1" applyBorder="1" applyProtection="1">
      <protection locked="0"/>
    </xf>
    <xf numFmtId="0" fontId="8" fillId="0" borderId="11" xfId="0" applyFont="1" applyBorder="1" applyAlignment="1">
      <alignment horizontal="center" vertical="center"/>
    </xf>
    <xf numFmtId="0" fontId="0" fillId="0" borderId="22" xfId="0" applyBorder="1" applyProtection="1">
      <protection locked="0"/>
    </xf>
    <xf numFmtId="0" fontId="0" fillId="0" borderId="27" xfId="0" applyBorder="1" applyProtection="1">
      <protection locked="0"/>
    </xf>
    <xf numFmtId="0" fontId="7" fillId="4" borderId="11" xfId="0" applyFont="1" applyFill="1" applyBorder="1" applyAlignment="1"/>
    <xf numFmtId="0" fontId="1" fillId="0" borderId="25" xfId="1" applyFont="1" applyFill="1" applyBorder="1" applyAlignment="1" applyProtection="1">
      <alignment horizontal="center" vertical="center" wrapText="1"/>
    </xf>
    <xf numFmtId="0" fontId="0" fillId="9" borderId="25" xfId="0" applyNumberFormat="1" applyFill="1" applyBorder="1" applyProtection="1">
      <protection locked="0"/>
    </xf>
    <xf numFmtId="0" fontId="0" fillId="0" borderId="25" xfId="1" applyFont="1" applyFill="1" applyBorder="1" applyAlignment="1" applyProtection="1">
      <alignment horizontal="center" vertical="center" wrapText="1"/>
    </xf>
    <xf numFmtId="0" fontId="0" fillId="0" borderId="0" xfId="0" applyProtection="1">
      <protection locked="0"/>
    </xf>
    <xf numFmtId="0" fontId="8" fillId="0" borderId="13" xfId="0" applyFont="1" applyBorder="1" applyAlignment="1">
      <alignment wrapText="1"/>
    </xf>
    <xf numFmtId="0" fontId="8" fillId="0" borderId="14" xfId="0" applyFont="1" applyBorder="1"/>
    <xf numFmtId="0" fontId="8" fillId="0" borderId="15" xfId="0" applyFont="1" applyBorder="1" applyAlignment="1">
      <alignment horizontal="left" vertical="center" wrapText="1"/>
    </xf>
    <xf numFmtId="0" fontId="0" fillId="0" borderId="0" xfId="0" applyProtection="1">
      <protection locked="0"/>
    </xf>
    <xf numFmtId="0" fontId="4" fillId="3" borderId="2" xfId="0" applyFont="1" applyFill="1" applyBorder="1" applyAlignment="1" applyProtection="1">
      <alignment horizontal="center" vertical="center" wrapText="1"/>
    </xf>
    <xf numFmtId="0" fontId="0" fillId="0" borderId="23" xfId="0" applyBorder="1" applyAlignment="1" applyProtection="1">
      <alignment horizontal="center" vertical="center"/>
    </xf>
    <xf numFmtId="0" fontId="7" fillId="0" borderId="0" xfId="0" applyFont="1" applyBorder="1"/>
    <xf numFmtId="0" fontId="0" fillId="0" borderId="0" xfId="0" applyBorder="1" applyProtection="1">
      <protection locked="0"/>
    </xf>
    <xf numFmtId="0" fontId="0" fillId="0" borderId="31" xfId="0" applyBorder="1" applyProtection="1">
      <protection locked="0"/>
    </xf>
    <xf numFmtId="0" fontId="7" fillId="0" borderId="0" xfId="0" applyFont="1" applyBorder="1" applyAlignment="1">
      <alignment horizontal="left"/>
    </xf>
    <xf numFmtId="0" fontId="0" fillId="0" borderId="15" xfId="0" applyBorder="1" applyProtection="1">
      <protection locked="0"/>
    </xf>
    <xf numFmtId="0" fontId="9" fillId="0" borderId="0" xfId="0" applyFont="1" applyBorder="1" applyAlignment="1">
      <alignment horizontal="center" vertical="center"/>
    </xf>
    <xf numFmtId="0" fontId="0" fillId="0" borderId="16" xfId="1" applyFont="1" applyFill="1" applyBorder="1" applyAlignment="1" applyProtection="1">
      <alignment horizontal="center" vertical="center" wrapText="1"/>
    </xf>
    <xf numFmtId="0" fontId="7" fillId="0" borderId="0" xfId="0" applyFont="1" applyBorder="1" applyAlignment="1">
      <alignment vertical="center"/>
    </xf>
    <xf numFmtId="0" fontId="0" fillId="0" borderId="0" xfId="0" applyBorder="1" applyAlignment="1" applyProtection="1">
      <alignment vertical="center"/>
      <protection locked="0"/>
    </xf>
    <xf numFmtId="0" fontId="7" fillId="0" borderId="0" xfId="0" applyFont="1" applyBorder="1" applyAlignment="1">
      <alignment horizontal="left" vertical="center"/>
    </xf>
    <xf numFmtId="0" fontId="0" fillId="0" borderId="0" xfId="0" applyAlignment="1" applyProtection="1">
      <alignment vertical="center"/>
      <protection locked="0"/>
    </xf>
    <xf numFmtId="0" fontId="0" fillId="0" borderId="16" xfId="1" applyFont="1" applyFill="1" applyBorder="1" applyAlignment="1" applyProtection="1">
      <alignment vertical="top" wrapText="1"/>
    </xf>
    <xf numFmtId="0" fontId="10" fillId="0" borderId="25" xfId="1" applyFont="1" applyFill="1" applyBorder="1" applyAlignment="1" applyProtection="1">
      <alignment horizontal="center" vertical="center" wrapText="1"/>
    </xf>
    <xf numFmtId="0" fontId="10" fillId="0" borderId="16" xfId="1" applyFont="1" applyFill="1" applyBorder="1" applyAlignment="1" applyProtection="1">
      <alignment vertical="center" wrapText="1"/>
    </xf>
    <xf numFmtId="0" fontId="10" fillId="0" borderId="25" xfId="1" applyFont="1" applyFill="1" applyBorder="1" applyAlignment="1" applyProtection="1">
      <alignment vertical="center" wrapText="1"/>
    </xf>
    <xf numFmtId="4" fontId="0" fillId="0" borderId="25" xfId="0" applyNumberFormat="1" applyBorder="1" applyAlignment="1" applyProtection="1">
      <alignment horizontal="center" vertical="center"/>
    </xf>
    <xf numFmtId="3" fontId="0" fillId="0" borderId="25" xfId="0" applyNumberFormat="1" applyBorder="1" applyAlignment="1" applyProtection="1">
      <alignment horizontal="center" vertical="center"/>
    </xf>
    <xf numFmtId="0" fontId="0" fillId="0" borderId="25" xfId="1" applyFont="1" applyFill="1" applyBorder="1" applyAlignment="1" applyProtection="1">
      <alignment vertical="top" wrapText="1"/>
    </xf>
    <xf numFmtId="0" fontId="7" fillId="4" borderId="38" xfId="0" applyFont="1" applyFill="1" applyBorder="1" applyAlignment="1">
      <alignment horizontal="center"/>
    </xf>
    <xf numFmtId="0" fontId="7" fillId="4" borderId="33" xfId="0" applyFont="1" applyFill="1" applyBorder="1" applyAlignment="1">
      <alignment horizontal="center"/>
    </xf>
    <xf numFmtId="0" fontId="3" fillId="6" borderId="26" xfId="0" applyFont="1" applyFill="1" applyBorder="1" applyAlignment="1" applyProtection="1">
      <alignment horizontal="center"/>
      <protection locked="0"/>
    </xf>
    <xf numFmtId="0" fontId="3" fillId="6" borderId="22" xfId="0" applyFont="1" applyFill="1" applyBorder="1" applyAlignment="1" applyProtection="1">
      <alignment horizontal="center"/>
      <protection locked="0"/>
    </xf>
    <xf numFmtId="0" fontId="3" fillId="6" borderId="27" xfId="0" applyFont="1" applyFill="1" applyBorder="1" applyAlignment="1" applyProtection="1">
      <alignment horizontal="center"/>
      <protection locked="0"/>
    </xf>
    <xf numFmtId="0" fontId="6" fillId="0" borderId="4" xfId="0" applyFont="1" applyBorder="1" applyAlignment="1">
      <alignment horizontal="left" vertical="top"/>
    </xf>
    <xf numFmtId="0" fontId="6" fillId="0" borderId="6" xfId="0" applyFont="1" applyBorder="1" applyAlignment="1">
      <alignment horizontal="left" vertical="top"/>
    </xf>
    <xf numFmtId="0" fontId="3" fillId="5" borderId="1" xfId="0" applyFont="1" applyFill="1" applyBorder="1" applyAlignment="1" applyProtection="1">
      <alignment horizontal="center"/>
      <protection locked="0"/>
    </xf>
    <xf numFmtId="0" fontId="3" fillId="5" borderId="3" xfId="0" applyFont="1" applyFill="1" applyBorder="1" applyAlignment="1" applyProtection="1">
      <alignment horizontal="center"/>
      <protection locked="0"/>
    </xf>
    <xf numFmtId="0" fontId="3" fillId="5" borderId="21" xfId="0" applyFont="1" applyFill="1" applyBorder="1" applyAlignment="1" applyProtection="1">
      <alignment horizontal="center"/>
      <protection locked="0"/>
    </xf>
    <xf numFmtId="0" fontId="7" fillId="4" borderId="37" xfId="0" applyFont="1" applyFill="1" applyBorder="1" applyAlignment="1">
      <alignment horizontal="center"/>
    </xf>
    <xf numFmtId="0" fontId="7" fillId="4" borderId="38" xfId="0" applyFont="1" applyFill="1" applyBorder="1" applyAlignment="1">
      <alignment horizontal="center"/>
    </xf>
    <xf numFmtId="0" fontId="7" fillId="4" borderId="8" xfId="0" applyFont="1" applyFill="1" applyBorder="1" applyAlignment="1">
      <alignment horizontal="center"/>
    </xf>
    <xf numFmtId="0" fontId="7" fillId="4" borderId="9" xfId="0" applyFont="1" applyFill="1" applyBorder="1" applyAlignment="1">
      <alignment horizontal="center"/>
    </xf>
    <xf numFmtId="0" fontId="7" fillId="4" borderId="33" xfId="0" applyFont="1" applyFill="1" applyBorder="1" applyAlignment="1">
      <alignment horizontal="center"/>
    </xf>
    <xf numFmtId="0" fontId="7" fillId="4" borderId="34" xfId="0" applyFont="1" applyFill="1" applyBorder="1" applyAlignment="1">
      <alignment horizontal="center"/>
    </xf>
    <xf numFmtId="0" fontId="7" fillId="4" borderId="41" xfId="0" applyFont="1" applyFill="1" applyBorder="1" applyAlignment="1">
      <alignment horizontal="center"/>
    </xf>
    <xf numFmtId="0" fontId="7" fillId="0" borderId="0" xfId="0" applyFont="1" applyBorder="1" applyAlignment="1">
      <alignment horizontal="center"/>
    </xf>
    <xf numFmtId="0" fontId="0" fillId="6" borderId="1" xfId="0" applyFill="1" applyBorder="1" applyAlignment="1" applyProtection="1">
      <alignment horizontal="center"/>
      <protection locked="0"/>
    </xf>
    <xf numFmtId="0" fontId="0" fillId="6" borderId="3" xfId="0" applyFill="1" applyBorder="1" applyAlignment="1" applyProtection="1">
      <alignment horizontal="center"/>
      <protection locked="0"/>
    </xf>
    <xf numFmtId="0" fontId="0" fillId="6" borderId="21" xfId="0" applyFill="1"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3" fillId="6" borderId="1" xfId="0" applyFont="1" applyFill="1" applyBorder="1" applyAlignment="1" applyProtection="1">
      <alignment horizontal="center"/>
      <protection locked="0"/>
    </xf>
    <xf numFmtId="0" fontId="3" fillId="6" borderId="3" xfId="0" applyFont="1" applyFill="1" applyBorder="1" applyAlignment="1" applyProtection="1">
      <alignment horizontal="center"/>
      <protection locked="0"/>
    </xf>
    <xf numFmtId="0" fontId="3" fillId="6" borderId="21" xfId="0" applyFont="1" applyFill="1" applyBorder="1" applyAlignment="1" applyProtection="1">
      <alignment horizontal="center"/>
      <protection locked="0"/>
    </xf>
    <xf numFmtId="0" fontId="7" fillId="4" borderId="11" xfId="0" applyFont="1" applyFill="1" applyBorder="1" applyAlignment="1">
      <alignment horizontal="center"/>
    </xf>
    <xf numFmtId="0" fontId="7" fillId="4" borderId="18" xfId="0" applyFont="1" applyFill="1" applyBorder="1" applyAlignment="1">
      <alignment horizontal="center"/>
    </xf>
    <xf numFmtId="0" fontId="7" fillId="4" borderId="39" xfId="0" applyFont="1" applyFill="1" applyBorder="1" applyAlignment="1">
      <alignment horizontal="center"/>
    </xf>
    <xf numFmtId="0" fontId="7" fillId="4" borderId="19" xfId="0" applyFont="1" applyFill="1" applyBorder="1" applyAlignment="1">
      <alignment horizontal="center"/>
    </xf>
    <xf numFmtId="0" fontId="7" fillId="4" borderId="40" xfId="0" applyFont="1" applyFill="1" applyBorder="1" applyAlignment="1">
      <alignment horizontal="center"/>
    </xf>
    <xf numFmtId="0" fontId="7" fillId="4" borderId="20" xfId="0" applyFont="1" applyFill="1" applyBorder="1" applyAlignment="1">
      <alignment horizontal="center"/>
    </xf>
    <xf numFmtId="0" fontId="0" fillId="10" borderId="23" xfId="0" applyFill="1" applyBorder="1" applyAlignment="1" applyProtection="1">
      <alignment horizontal="center" vertical="center"/>
    </xf>
    <xf numFmtId="0" fontId="0" fillId="10" borderId="25" xfId="1" applyFont="1" applyFill="1" applyBorder="1" applyAlignment="1" applyProtection="1">
      <alignment horizontal="center" vertical="center" wrapText="1"/>
    </xf>
    <xf numFmtId="0" fontId="10" fillId="10" borderId="25" xfId="1" applyFont="1" applyFill="1" applyBorder="1" applyAlignment="1" applyProtection="1">
      <alignment horizontal="left" vertical="center" wrapText="1"/>
    </xf>
    <xf numFmtId="0" fontId="0" fillId="10" borderId="24" xfId="0" applyFill="1" applyBorder="1" applyAlignment="1" applyProtection="1">
      <alignment horizontal="center" vertical="center"/>
    </xf>
    <xf numFmtId="3" fontId="0" fillId="10" borderId="25" xfId="0" applyNumberFormat="1" applyFill="1" applyBorder="1" applyAlignment="1" applyProtection="1">
      <alignment horizontal="center" vertical="center"/>
    </xf>
    <xf numFmtId="0" fontId="10" fillId="10" borderId="25" xfId="1" applyFont="1" applyFill="1" applyBorder="1" applyAlignment="1" applyProtection="1">
      <alignment vertical="center" wrapText="1"/>
    </xf>
    <xf numFmtId="0" fontId="1" fillId="10" borderId="25" xfId="1" applyFont="1" applyFill="1" applyBorder="1" applyAlignment="1" applyProtection="1">
      <alignment horizontal="center" vertical="center" wrapText="1"/>
    </xf>
    <xf numFmtId="0" fontId="0" fillId="10" borderId="25" xfId="1" applyFont="1" applyFill="1" applyBorder="1" applyAlignment="1" applyProtection="1">
      <alignment vertical="top" wrapText="1"/>
    </xf>
  </cellXfs>
  <cellStyles count="2">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D7C9A-C4FE-4DA6-BD1F-C3ED3EBC9033}">
  <sheetPr>
    <pageSetUpPr fitToPage="1"/>
  </sheetPr>
  <dimension ref="A1:M154"/>
  <sheetViews>
    <sheetView tabSelected="1" zoomScaleNormal="100" workbookViewId="0">
      <pane ySplit="11" topLeftCell="A139" activePane="bottomLeft" state="frozen"/>
      <selection pane="bottomLeft" activeCell="B139" sqref="B139"/>
    </sheetView>
  </sheetViews>
  <sheetFormatPr defaultColWidth="34" defaultRowHeight="15" x14ac:dyDescent="0.25"/>
  <cols>
    <col min="1" max="1" width="34" style="2"/>
    <col min="2" max="2" width="34" style="44"/>
    <col min="3" max="3" width="34" style="2"/>
    <col min="4" max="4" width="54.7109375" style="61" customWidth="1"/>
    <col min="5" max="5" width="27.140625" style="2" bestFit="1" customWidth="1"/>
    <col min="6" max="10" width="16.85546875" style="2" customWidth="1"/>
    <col min="11" max="16384" width="34" style="2"/>
  </cols>
  <sheetData>
    <row r="1" spans="1:13" ht="16.5" x14ac:dyDescent="0.25">
      <c r="A1" s="74" t="s">
        <v>25</v>
      </c>
      <c r="B1" s="75"/>
      <c r="C1" s="75"/>
      <c r="D1" s="75"/>
      <c r="E1" s="75"/>
      <c r="F1" s="75"/>
      <c r="G1" s="75"/>
      <c r="H1" s="75"/>
      <c r="I1" s="75"/>
      <c r="J1" s="33"/>
      <c r="K1" s="33"/>
      <c r="L1" s="33"/>
      <c r="M1" s="34"/>
    </row>
    <row r="2" spans="1:13" ht="17.25" thickBot="1" x14ac:dyDescent="0.35">
      <c r="A2" s="21"/>
      <c r="B2" s="51"/>
      <c r="C2" s="51"/>
      <c r="D2" s="58"/>
      <c r="E2" s="51"/>
      <c r="F2" s="51"/>
      <c r="G2" s="51"/>
      <c r="H2" s="51"/>
      <c r="I2" s="51"/>
      <c r="J2" s="52"/>
      <c r="K2" s="52"/>
      <c r="L2" s="52"/>
      <c r="M2" s="35"/>
    </row>
    <row r="3" spans="1:13" ht="33" customHeight="1" x14ac:dyDescent="0.3">
      <c r="A3" s="45" t="s">
        <v>13</v>
      </c>
      <c r="B3" s="81"/>
      <c r="C3" s="82"/>
      <c r="D3" s="51"/>
      <c r="E3" s="51"/>
      <c r="F3" s="51"/>
      <c r="G3" s="52"/>
      <c r="H3" s="52"/>
      <c r="I3" s="52"/>
      <c r="J3" s="52"/>
      <c r="K3" s="52"/>
      <c r="L3" s="52"/>
      <c r="M3" s="35"/>
    </row>
    <row r="4" spans="1:13" ht="16.5" x14ac:dyDescent="0.3">
      <c r="A4" s="46" t="s">
        <v>14</v>
      </c>
      <c r="B4" s="83"/>
      <c r="C4" s="84"/>
      <c r="D4" s="51"/>
      <c r="E4" s="51"/>
      <c r="F4" s="51"/>
      <c r="G4" s="52"/>
      <c r="H4" s="52"/>
      <c r="I4" s="52"/>
      <c r="J4" s="52"/>
      <c r="K4" s="52"/>
      <c r="L4" s="52"/>
      <c r="M4" s="35"/>
    </row>
    <row r="5" spans="1:13" ht="16.5" x14ac:dyDescent="0.3">
      <c r="A5" s="46" t="s">
        <v>15</v>
      </c>
      <c r="B5" s="83"/>
      <c r="C5" s="84"/>
      <c r="D5" s="51"/>
      <c r="E5" s="51"/>
      <c r="F5" s="51"/>
      <c r="G5" s="52"/>
      <c r="H5" s="52"/>
      <c r="I5" s="52"/>
      <c r="J5" s="52"/>
      <c r="K5" s="52"/>
      <c r="L5" s="52"/>
      <c r="M5" s="35"/>
    </row>
    <row r="6" spans="1:13" ht="16.5" x14ac:dyDescent="0.3">
      <c r="A6" s="46" t="s">
        <v>16</v>
      </c>
      <c r="B6" s="83"/>
      <c r="C6" s="84"/>
      <c r="D6" s="51"/>
      <c r="E6" s="51"/>
      <c r="F6" s="51"/>
      <c r="G6" s="52"/>
      <c r="H6" s="52"/>
      <c r="I6" s="52"/>
      <c r="J6" s="52"/>
      <c r="K6" s="52"/>
      <c r="L6" s="52"/>
      <c r="M6" s="35"/>
    </row>
    <row r="7" spans="1:13" ht="16.5" x14ac:dyDescent="0.3">
      <c r="A7" s="46" t="s">
        <v>17</v>
      </c>
      <c r="B7" s="83"/>
      <c r="C7" s="84"/>
      <c r="D7" s="86"/>
      <c r="E7" s="86"/>
      <c r="F7" s="86"/>
      <c r="G7" s="52"/>
      <c r="H7" s="52"/>
      <c r="I7" s="52"/>
      <c r="J7" s="52"/>
      <c r="K7" s="52"/>
      <c r="L7" s="52"/>
      <c r="M7" s="35"/>
    </row>
    <row r="8" spans="1:13" ht="17.25" thickBot="1" x14ac:dyDescent="0.35">
      <c r="A8" s="47" t="s">
        <v>18</v>
      </c>
      <c r="B8" s="79"/>
      <c r="C8" s="85"/>
      <c r="D8" s="51"/>
      <c r="E8" s="51"/>
      <c r="F8" s="51"/>
      <c r="G8" s="52"/>
      <c r="H8" s="52"/>
      <c r="I8" s="52"/>
      <c r="J8" s="52"/>
      <c r="K8" s="52"/>
      <c r="L8" s="52"/>
      <c r="M8" s="35"/>
    </row>
    <row r="9" spans="1:13" x14ac:dyDescent="0.25">
      <c r="A9" s="53"/>
      <c r="B9" s="52"/>
      <c r="C9" s="52"/>
      <c r="D9" s="59"/>
      <c r="E9" s="52"/>
      <c r="F9" s="52"/>
      <c r="G9" s="52"/>
      <c r="H9" s="52"/>
      <c r="I9" s="52"/>
      <c r="J9" s="52"/>
      <c r="K9" s="52"/>
      <c r="L9" s="52"/>
      <c r="M9" s="35"/>
    </row>
    <row r="10" spans="1:13" ht="15.75" thickBot="1" x14ac:dyDescent="0.3">
      <c r="A10" s="53"/>
      <c r="B10" s="52"/>
      <c r="C10" s="52"/>
      <c r="D10" s="59"/>
      <c r="E10" s="52"/>
      <c r="F10" s="52"/>
      <c r="G10" s="52"/>
      <c r="H10" s="52"/>
      <c r="I10" s="52"/>
      <c r="J10" s="52"/>
      <c r="K10" s="52"/>
      <c r="L10" s="52"/>
      <c r="M10" s="35"/>
    </row>
    <row r="11" spans="1:13" ht="30.75" thickBot="1" x14ac:dyDescent="0.3">
      <c r="A11" s="49" t="s">
        <v>0</v>
      </c>
      <c r="B11" s="18" t="s">
        <v>1</v>
      </c>
      <c r="C11" s="49" t="s">
        <v>2</v>
      </c>
      <c r="D11" s="49" t="s">
        <v>3</v>
      </c>
      <c r="E11" s="49" t="s">
        <v>4</v>
      </c>
      <c r="F11" s="13" t="s">
        <v>5</v>
      </c>
      <c r="G11" s="1" t="s">
        <v>6</v>
      </c>
      <c r="H11" s="13" t="s">
        <v>7</v>
      </c>
      <c r="I11" s="12" t="s">
        <v>8</v>
      </c>
      <c r="J11" s="13" t="s">
        <v>9</v>
      </c>
      <c r="K11" s="17" t="s">
        <v>11</v>
      </c>
      <c r="L11" s="52"/>
      <c r="M11" s="35"/>
    </row>
    <row r="12" spans="1:13" x14ac:dyDescent="0.25">
      <c r="A12" s="50">
        <v>1</v>
      </c>
      <c r="B12" s="57" t="s">
        <v>39</v>
      </c>
      <c r="C12" s="64" t="s">
        <v>40</v>
      </c>
      <c r="D12" s="20" t="s">
        <v>1044</v>
      </c>
      <c r="E12" s="67">
        <v>15</v>
      </c>
      <c r="F12" s="3"/>
      <c r="G12" s="10">
        <f>ROUND(E12*F12,2)</f>
        <v>0</v>
      </c>
      <c r="H12" s="4"/>
      <c r="I12" s="10">
        <f>ROUND(G12*H12,2)</f>
        <v>0</v>
      </c>
      <c r="J12" s="14">
        <f>ROUND(G12+I12,2)</f>
        <v>0</v>
      </c>
      <c r="K12" s="5"/>
      <c r="L12" s="52"/>
      <c r="M12" s="35"/>
    </row>
    <row r="13" spans="1:13" s="48" customFormat="1" ht="30" x14ac:dyDescent="0.25">
      <c r="A13" s="50">
        <v>2</v>
      </c>
      <c r="B13" s="43" t="s">
        <v>41</v>
      </c>
      <c r="C13" s="65" t="s">
        <v>42</v>
      </c>
      <c r="D13" s="20" t="s">
        <v>1044</v>
      </c>
      <c r="E13" s="67">
        <v>5</v>
      </c>
      <c r="F13" s="3"/>
      <c r="G13" s="10">
        <f t="shared" ref="G13:G76" si="0">ROUND(E13*F13,2)</f>
        <v>0</v>
      </c>
      <c r="H13" s="4"/>
      <c r="I13" s="10">
        <f t="shared" ref="I13:I76" si="1">ROUND(G13*H13,2)</f>
        <v>0</v>
      </c>
      <c r="J13" s="14">
        <f t="shared" ref="J13:J76" si="2">ROUND(G13+I13,2)</f>
        <v>0</v>
      </c>
      <c r="K13" s="42"/>
      <c r="L13" s="52"/>
      <c r="M13" s="35"/>
    </row>
    <row r="14" spans="1:13" s="48" customFormat="1" x14ac:dyDescent="0.25">
      <c r="A14" s="50">
        <v>3</v>
      </c>
      <c r="B14" s="43" t="s">
        <v>43</v>
      </c>
      <c r="C14" s="65" t="s">
        <v>44</v>
      </c>
      <c r="D14" s="20" t="s">
        <v>1045</v>
      </c>
      <c r="E14" s="67">
        <v>3</v>
      </c>
      <c r="F14" s="3"/>
      <c r="G14" s="10">
        <f t="shared" si="0"/>
        <v>0</v>
      </c>
      <c r="H14" s="4"/>
      <c r="I14" s="10">
        <f t="shared" si="1"/>
        <v>0</v>
      </c>
      <c r="J14" s="14">
        <f t="shared" si="2"/>
        <v>0</v>
      </c>
      <c r="K14" s="42"/>
      <c r="L14" s="52"/>
      <c r="M14" s="35"/>
    </row>
    <row r="15" spans="1:13" s="48" customFormat="1" ht="45" x14ac:dyDescent="0.25">
      <c r="A15" s="50">
        <v>4</v>
      </c>
      <c r="B15" s="43" t="s">
        <v>45</v>
      </c>
      <c r="C15" s="65" t="s">
        <v>46</v>
      </c>
      <c r="D15" s="20" t="s">
        <v>1046</v>
      </c>
      <c r="E15" s="67">
        <v>3</v>
      </c>
      <c r="F15" s="3"/>
      <c r="G15" s="10">
        <f t="shared" si="0"/>
        <v>0</v>
      </c>
      <c r="H15" s="4"/>
      <c r="I15" s="10">
        <f t="shared" si="1"/>
        <v>0</v>
      </c>
      <c r="J15" s="14">
        <f t="shared" si="2"/>
        <v>0</v>
      </c>
      <c r="K15" s="42"/>
      <c r="L15" s="52"/>
      <c r="M15" s="35"/>
    </row>
    <row r="16" spans="1:13" s="48" customFormat="1" ht="30" x14ac:dyDescent="0.25">
      <c r="A16" s="50">
        <v>5</v>
      </c>
      <c r="B16" s="43" t="s">
        <v>47</v>
      </c>
      <c r="C16" s="65" t="s">
        <v>48</v>
      </c>
      <c r="D16" s="20" t="s">
        <v>1046</v>
      </c>
      <c r="E16" s="67">
        <v>8</v>
      </c>
      <c r="F16" s="3"/>
      <c r="G16" s="10">
        <f t="shared" si="0"/>
        <v>0</v>
      </c>
      <c r="H16" s="4"/>
      <c r="I16" s="10">
        <f t="shared" si="1"/>
        <v>0</v>
      </c>
      <c r="J16" s="14">
        <f t="shared" si="2"/>
        <v>0</v>
      </c>
      <c r="K16" s="42"/>
      <c r="L16" s="52"/>
      <c r="M16" s="35"/>
    </row>
    <row r="17" spans="1:13" s="48" customFormat="1" x14ac:dyDescent="0.25">
      <c r="A17" s="50">
        <v>6</v>
      </c>
      <c r="B17" s="43" t="s">
        <v>49</v>
      </c>
      <c r="C17" s="65" t="s">
        <v>50</v>
      </c>
      <c r="D17" s="20" t="s">
        <v>1047</v>
      </c>
      <c r="E17" s="67">
        <v>3</v>
      </c>
      <c r="F17" s="3"/>
      <c r="G17" s="10">
        <f t="shared" si="0"/>
        <v>0</v>
      </c>
      <c r="H17" s="4"/>
      <c r="I17" s="10">
        <f t="shared" si="1"/>
        <v>0</v>
      </c>
      <c r="J17" s="14">
        <f t="shared" si="2"/>
        <v>0</v>
      </c>
      <c r="K17" s="42"/>
      <c r="L17" s="52"/>
      <c r="M17" s="35"/>
    </row>
    <row r="18" spans="1:13" s="48" customFormat="1" x14ac:dyDescent="0.25">
      <c r="A18" s="50">
        <v>7</v>
      </c>
      <c r="B18" s="43" t="s">
        <v>51</v>
      </c>
      <c r="C18" s="65" t="s">
        <v>52</v>
      </c>
      <c r="D18" s="20" t="s">
        <v>1048</v>
      </c>
      <c r="E18" s="67">
        <v>6</v>
      </c>
      <c r="F18" s="3"/>
      <c r="G18" s="10">
        <f t="shared" si="0"/>
        <v>0</v>
      </c>
      <c r="H18" s="4"/>
      <c r="I18" s="10">
        <f t="shared" si="1"/>
        <v>0</v>
      </c>
      <c r="J18" s="14">
        <f t="shared" si="2"/>
        <v>0</v>
      </c>
      <c r="K18" s="42"/>
      <c r="L18" s="52"/>
      <c r="M18" s="35"/>
    </row>
    <row r="19" spans="1:13" s="48" customFormat="1" x14ac:dyDescent="0.25">
      <c r="A19" s="50">
        <v>8</v>
      </c>
      <c r="B19" s="43" t="s">
        <v>53</v>
      </c>
      <c r="C19" s="65" t="s">
        <v>54</v>
      </c>
      <c r="D19" s="20" t="s">
        <v>1048</v>
      </c>
      <c r="E19" s="67">
        <v>5</v>
      </c>
      <c r="F19" s="3"/>
      <c r="G19" s="10">
        <f t="shared" si="0"/>
        <v>0</v>
      </c>
      <c r="H19" s="4"/>
      <c r="I19" s="10">
        <f t="shared" si="1"/>
        <v>0</v>
      </c>
      <c r="J19" s="14">
        <f t="shared" si="2"/>
        <v>0</v>
      </c>
      <c r="K19" s="42"/>
      <c r="L19" s="52"/>
      <c r="M19" s="35"/>
    </row>
    <row r="20" spans="1:13" s="48" customFormat="1" ht="30" x14ac:dyDescent="0.25">
      <c r="A20" s="50">
        <v>9</v>
      </c>
      <c r="B20" s="43" t="s">
        <v>55</v>
      </c>
      <c r="C20" s="65" t="s">
        <v>56</v>
      </c>
      <c r="D20" s="20" t="s">
        <v>1049</v>
      </c>
      <c r="E20" s="67">
        <v>12</v>
      </c>
      <c r="F20" s="3"/>
      <c r="G20" s="10">
        <f t="shared" si="0"/>
        <v>0</v>
      </c>
      <c r="H20" s="4"/>
      <c r="I20" s="10">
        <f t="shared" si="1"/>
        <v>0</v>
      </c>
      <c r="J20" s="14">
        <f t="shared" si="2"/>
        <v>0</v>
      </c>
      <c r="K20" s="42"/>
      <c r="L20" s="52"/>
      <c r="M20" s="35"/>
    </row>
    <row r="21" spans="1:13" s="48" customFormat="1" x14ac:dyDescent="0.25">
      <c r="A21" s="50">
        <v>10</v>
      </c>
      <c r="B21" s="43" t="s">
        <v>57</v>
      </c>
      <c r="C21" s="65" t="s">
        <v>58</v>
      </c>
      <c r="D21" s="20" t="s">
        <v>1050</v>
      </c>
      <c r="E21" s="67">
        <v>1</v>
      </c>
      <c r="F21" s="3"/>
      <c r="G21" s="10">
        <f t="shared" si="0"/>
        <v>0</v>
      </c>
      <c r="H21" s="4"/>
      <c r="I21" s="10">
        <f t="shared" si="1"/>
        <v>0</v>
      </c>
      <c r="J21" s="14">
        <f t="shared" si="2"/>
        <v>0</v>
      </c>
      <c r="K21" s="42"/>
      <c r="L21" s="52"/>
      <c r="M21" s="35"/>
    </row>
    <row r="22" spans="1:13" s="48" customFormat="1" ht="30" x14ac:dyDescent="0.25">
      <c r="A22" s="50">
        <v>11</v>
      </c>
      <c r="B22" s="43" t="s">
        <v>59</v>
      </c>
      <c r="C22" s="65" t="s">
        <v>60</v>
      </c>
      <c r="D22" s="20" t="s">
        <v>1050</v>
      </c>
      <c r="E22" s="67">
        <v>6</v>
      </c>
      <c r="F22" s="3"/>
      <c r="G22" s="10">
        <f t="shared" si="0"/>
        <v>0</v>
      </c>
      <c r="H22" s="4"/>
      <c r="I22" s="10">
        <f t="shared" si="1"/>
        <v>0</v>
      </c>
      <c r="J22" s="14">
        <f t="shared" si="2"/>
        <v>0</v>
      </c>
      <c r="K22" s="42"/>
      <c r="L22" s="52"/>
      <c r="M22" s="35"/>
    </row>
    <row r="23" spans="1:13" s="48" customFormat="1" x14ac:dyDescent="0.25">
      <c r="A23" s="50">
        <v>12</v>
      </c>
      <c r="B23" s="43" t="s">
        <v>61</v>
      </c>
      <c r="C23" s="65" t="s">
        <v>62</v>
      </c>
      <c r="D23" s="20" t="s">
        <v>1051</v>
      </c>
      <c r="E23" s="67">
        <v>7</v>
      </c>
      <c r="F23" s="3"/>
      <c r="G23" s="10">
        <f t="shared" si="0"/>
        <v>0</v>
      </c>
      <c r="H23" s="4"/>
      <c r="I23" s="10">
        <f t="shared" si="1"/>
        <v>0</v>
      </c>
      <c r="J23" s="14">
        <f t="shared" si="2"/>
        <v>0</v>
      </c>
      <c r="K23" s="42"/>
      <c r="L23" s="52"/>
      <c r="M23" s="35"/>
    </row>
    <row r="24" spans="1:13" s="48" customFormat="1" x14ac:dyDescent="0.25">
      <c r="A24" s="50">
        <v>13</v>
      </c>
      <c r="B24" s="43" t="s">
        <v>63</v>
      </c>
      <c r="C24" s="65" t="s">
        <v>64</v>
      </c>
      <c r="D24" s="20" t="s">
        <v>1052</v>
      </c>
      <c r="E24" s="67">
        <v>5</v>
      </c>
      <c r="F24" s="3"/>
      <c r="G24" s="10">
        <f t="shared" si="0"/>
        <v>0</v>
      </c>
      <c r="H24" s="4"/>
      <c r="I24" s="10">
        <f t="shared" si="1"/>
        <v>0</v>
      </c>
      <c r="J24" s="14">
        <f t="shared" si="2"/>
        <v>0</v>
      </c>
      <c r="K24" s="42"/>
      <c r="L24" s="52"/>
      <c r="M24" s="35"/>
    </row>
    <row r="25" spans="1:13" s="48" customFormat="1" x14ac:dyDescent="0.25">
      <c r="A25" s="50">
        <v>14</v>
      </c>
      <c r="B25" s="43" t="s">
        <v>65</v>
      </c>
      <c r="C25" s="65" t="s">
        <v>66</v>
      </c>
      <c r="D25" s="20" t="s">
        <v>1049</v>
      </c>
      <c r="E25" s="67">
        <v>57</v>
      </c>
      <c r="F25" s="3"/>
      <c r="G25" s="10">
        <f t="shared" si="0"/>
        <v>0</v>
      </c>
      <c r="H25" s="4"/>
      <c r="I25" s="10">
        <f t="shared" si="1"/>
        <v>0</v>
      </c>
      <c r="J25" s="14">
        <f t="shared" si="2"/>
        <v>0</v>
      </c>
      <c r="K25" s="42"/>
      <c r="L25" s="52"/>
      <c r="M25" s="35"/>
    </row>
    <row r="26" spans="1:13" s="48" customFormat="1" ht="30" x14ac:dyDescent="0.25">
      <c r="A26" s="50">
        <v>15</v>
      </c>
      <c r="B26" s="43" t="s">
        <v>67</v>
      </c>
      <c r="C26" s="65" t="s">
        <v>68</v>
      </c>
      <c r="D26" s="20" t="s">
        <v>1048</v>
      </c>
      <c r="E26" s="67">
        <v>7</v>
      </c>
      <c r="F26" s="3"/>
      <c r="G26" s="10">
        <f t="shared" si="0"/>
        <v>0</v>
      </c>
      <c r="H26" s="4"/>
      <c r="I26" s="10">
        <f t="shared" si="1"/>
        <v>0</v>
      </c>
      <c r="J26" s="14">
        <f t="shared" si="2"/>
        <v>0</v>
      </c>
      <c r="K26" s="42"/>
      <c r="L26" s="52"/>
      <c r="M26" s="35"/>
    </row>
    <row r="27" spans="1:13" s="48" customFormat="1" ht="45" x14ac:dyDescent="0.25">
      <c r="A27" s="50">
        <v>16</v>
      </c>
      <c r="B27" s="43" t="s">
        <v>69</v>
      </c>
      <c r="C27" s="65" t="s">
        <v>70</v>
      </c>
      <c r="D27" s="20" t="s">
        <v>1053</v>
      </c>
      <c r="E27" s="67">
        <v>9</v>
      </c>
      <c r="F27" s="3"/>
      <c r="G27" s="10">
        <f t="shared" si="0"/>
        <v>0</v>
      </c>
      <c r="H27" s="4"/>
      <c r="I27" s="10">
        <f t="shared" si="1"/>
        <v>0</v>
      </c>
      <c r="J27" s="14">
        <f t="shared" si="2"/>
        <v>0</v>
      </c>
      <c r="K27" s="42"/>
      <c r="L27" s="52"/>
      <c r="M27" s="35"/>
    </row>
    <row r="28" spans="1:13" s="48" customFormat="1" x14ac:dyDescent="0.25">
      <c r="A28" s="50">
        <v>17</v>
      </c>
      <c r="B28" s="43" t="s">
        <v>71</v>
      </c>
      <c r="C28" s="65" t="s">
        <v>72</v>
      </c>
      <c r="D28" s="20" t="s">
        <v>1048</v>
      </c>
      <c r="E28" s="67">
        <v>2</v>
      </c>
      <c r="F28" s="3"/>
      <c r="G28" s="10">
        <f t="shared" si="0"/>
        <v>0</v>
      </c>
      <c r="H28" s="4"/>
      <c r="I28" s="10">
        <f t="shared" si="1"/>
        <v>0</v>
      </c>
      <c r="J28" s="14">
        <f t="shared" si="2"/>
        <v>0</v>
      </c>
      <c r="K28" s="42"/>
      <c r="L28" s="52"/>
      <c r="M28" s="35"/>
    </row>
    <row r="29" spans="1:13" s="48" customFormat="1" x14ac:dyDescent="0.25">
      <c r="A29" s="50">
        <v>18</v>
      </c>
      <c r="B29" s="43" t="s">
        <v>73</v>
      </c>
      <c r="C29" s="65" t="s">
        <v>74</v>
      </c>
      <c r="D29" s="20" t="s">
        <v>1054</v>
      </c>
      <c r="E29" s="67">
        <v>6</v>
      </c>
      <c r="F29" s="3"/>
      <c r="G29" s="10">
        <f t="shared" si="0"/>
        <v>0</v>
      </c>
      <c r="H29" s="4"/>
      <c r="I29" s="10">
        <f t="shared" si="1"/>
        <v>0</v>
      </c>
      <c r="J29" s="14">
        <f t="shared" si="2"/>
        <v>0</v>
      </c>
      <c r="K29" s="42"/>
      <c r="L29" s="52"/>
      <c r="M29" s="35"/>
    </row>
    <row r="30" spans="1:13" s="48" customFormat="1" x14ac:dyDescent="0.25">
      <c r="A30" s="50">
        <v>19</v>
      </c>
      <c r="B30" s="43" t="s">
        <v>75</v>
      </c>
      <c r="C30" s="65" t="s">
        <v>76</v>
      </c>
      <c r="D30" s="20" t="s">
        <v>1050</v>
      </c>
      <c r="E30" s="67">
        <v>6</v>
      </c>
      <c r="F30" s="3"/>
      <c r="G30" s="10">
        <f t="shared" si="0"/>
        <v>0</v>
      </c>
      <c r="H30" s="4"/>
      <c r="I30" s="10">
        <f t="shared" si="1"/>
        <v>0</v>
      </c>
      <c r="J30" s="14">
        <f t="shared" si="2"/>
        <v>0</v>
      </c>
      <c r="K30" s="42"/>
      <c r="L30" s="52"/>
      <c r="M30" s="35"/>
    </row>
    <row r="31" spans="1:13" s="48" customFormat="1" x14ac:dyDescent="0.25">
      <c r="A31" s="50">
        <v>20</v>
      </c>
      <c r="B31" s="43" t="s">
        <v>77</v>
      </c>
      <c r="C31" s="65" t="s">
        <v>78</v>
      </c>
      <c r="D31" s="20" t="s">
        <v>1053</v>
      </c>
      <c r="E31" s="67">
        <v>10</v>
      </c>
      <c r="F31" s="3"/>
      <c r="G31" s="10">
        <f t="shared" si="0"/>
        <v>0</v>
      </c>
      <c r="H31" s="4"/>
      <c r="I31" s="10">
        <f t="shared" si="1"/>
        <v>0</v>
      </c>
      <c r="J31" s="14">
        <f t="shared" si="2"/>
        <v>0</v>
      </c>
      <c r="K31" s="42"/>
      <c r="L31" s="52"/>
      <c r="M31" s="35"/>
    </row>
    <row r="32" spans="1:13" s="48" customFormat="1" x14ac:dyDescent="0.25">
      <c r="A32" s="50">
        <v>21</v>
      </c>
      <c r="B32" s="43" t="s">
        <v>79</v>
      </c>
      <c r="C32" s="65" t="s">
        <v>80</v>
      </c>
      <c r="D32" s="20" t="s">
        <v>1054</v>
      </c>
      <c r="E32" s="67">
        <v>10</v>
      </c>
      <c r="F32" s="3"/>
      <c r="G32" s="10">
        <f t="shared" si="0"/>
        <v>0</v>
      </c>
      <c r="H32" s="4"/>
      <c r="I32" s="10">
        <f t="shared" si="1"/>
        <v>0</v>
      </c>
      <c r="J32" s="14">
        <f t="shared" si="2"/>
        <v>0</v>
      </c>
      <c r="K32" s="42"/>
      <c r="L32" s="52"/>
      <c r="M32" s="35"/>
    </row>
    <row r="33" spans="1:13" s="48" customFormat="1" ht="30" x14ac:dyDescent="0.25">
      <c r="A33" s="50">
        <v>22</v>
      </c>
      <c r="B33" s="43" t="s">
        <v>81</v>
      </c>
      <c r="C33" s="65" t="s">
        <v>82</v>
      </c>
      <c r="D33" s="20" t="s">
        <v>1054</v>
      </c>
      <c r="E33" s="67">
        <v>3</v>
      </c>
      <c r="F33" s="3"/>
      <c r="G33" s="10">
        <f t="shared" si="0"/>
        <v>0</v>
      </c>
      <c r="H33" s="4"/>
      <c r="I33" s="10">
        <f t="shared" si="1"/>
        <v>0</v>
      </c>
      <c r="J33" s="14">
        <f t="shared" si="2"/>
        <v>0</v>
      </c>
      <c r="K33" s="42"/>
      <c r="L33" s="52"/>
      <c r="M33" s="35"/>
    </row>
    <row r="34" spans="1:13" s="48" customFormat="1" x14ac:dyDescent="0.25">
      <c r="A34" s="108">
        <v>23</v>
      </c>
      <c r="B34" s="109" t="s">
        <v>83</v>
      </c>
      <c r="C34" s="110" t="s">
        <v>1182</v>
      </c>
      <c r="D34" s="111" t="s">
        <v>1055</v>
      </c>
      <c r="E34" s="112">
        <v>6</v>
      </c>
      <c r="F34" s="3"/>
      <c r="G34" s="10">
        <f t="shared" si="0"/>
        <v>0</v>
      </c>
      <c r="H34" s="4"/>
      <c r="I34" s="10">
        <f t="shared" si="1"/>
        <v>0</v>
      </c>
      <c r="J34" s="14">
        <f t="shared" si="2"/>
        <v>0</v>
      </c>
      <c r="K34" s="42"/>
      <c r="L34" s="52"/>
      <c r="M34" s="35"/>
    </row>
    <row r="35" spans="1:13" s="48" customFormat="1" x14ac:dyDescent="0.25">
      <c r="A35" s="50">
        <v>24</v>
      </c>
      <c r="B35" s="43" t="s">
        <v>84</v>
      </c>
      <c r="C35" s="65" t="s">
        <v>85</v>
      </c>
      <c r="D35" s="20" t="s">
        <v>1048</v>
      </c>
      <c r="E35" s="67">
        <v>2</v>
      </c>
      <c r="F35" s="3"/>
      <c r="G35" s="10">
        <f t="shared" si="0"/>
        <v>0</v>
      </c>
      <c r="H35" s="4"/>
      <c r="I35" s="10">
        <f t="shared" si="1"/>
        <v>0</v>
      </c>
      <c r="J35" s="14">
        <f t="shared" si="2"/>
        <v>0</v>
      </c>
      <c r="K35" s="42"/>
      <c r="L35" s="52"/>
      <c r="M35" s="35"/>
    </row>
    <row r="36" spans="1:13" s="48" customFormat="1" x14ac:dyDescent="0.25">
      <c r="A36" s="50">
        <v>25</v>
      </c>
      <c r="B36" s="43" t="s">
        <v>86</v>
      </c>
      <c r="C36" s="65" t="s">
        <v>87</v>
      </c>
      <c r="D36" s="20" t="s">
        <v>1054</v>
      </c>
      <c r="E36" s="67">
        <v>1</v>
      </c>
      <c r="F36" s="3"/>
      <c r="G36" s="10">
        <f t="shared" si="0"/>
        <v>0</v>
      </c>
      <c r="H36" s="4"/>
      <c r="I36" s="10">
        <f t="shared" si="1"/>
        <v>0</v>
      </c>
      <c r="J36" s="14">
        <f t="shared" si="2"/>
        <v>0</v>
      </c>
      <c r="K36" s="42"/>
      <c r="L36" s="52"/>
      <c r="M36" s="35"/>
    </row>
    <row r="37" spans="1:13" s="48" customFormat="1" x14ac:dyDescent="0.25">
      <c r="A37" s="50">
        <v>26</v>
      </c>
      <c r="B37" s="43" t="s">
        <v>88</v>
      </c>
      <c r="C37" s="65" t="s">
        <v>89</v>
      </c>
      <c r="D37" s="20" t="s">
        <v>1056</v>
      </c>
      <c r="E37" s="67">
        <v>4</v>
      </c>
      <c r="F37" s="3"/>
      <c r="G37" s="10">
        <f t="shared" si="0"/>
        <v>0</v>
      </c>
      <c r="H37" s="4"/>
      <c r="I37" s="10">
        <f t="shared" si="1"/>
        <v>0</v>
      </c>
      <c r="J37" s="14">
        <f t="shared" si="2"/>
        <v>0</v>
      </c>
      <c r="K37" s="42"/>
      <c r="L37" s="52"/>
      <c r="M37" s="35"/>
    </row>
    <row r="38" spans="1:13" s="48" customFormat="1" x14ac:dyDescent="0.25">
      <c r="A38" s="50">
        <v>27</v>
      </c>
      <c r="B38" s="43" t="s">
        <v>90</v>
      </c>
      <c r="C38" s="65" t="s">
        <v>91</v>
      </c>
      <c r="D38" s="20" t="s">
        <v>1047</v>
      </c>
      <c r="E38" s="67">
        <v>4</v>
      </c>
      <c r="F38" s="3"/>
      <c r="G38" s="10">
        <f t="shared" si="0"/>
        <v>0</v>
      </c>
      <c r="H38" s="4"/>
      <c r="I38" s="10">
        <f t="shared" si="1"/>
        <v>0</v>
      </c>
      <c r="J38" s="14">
        <f t="shared" si="2"/>
        <v>0</v>
      </c>
      <c r="K38" s="42"/>
      <c r="L38" s="52"/>
      <c r="M38" s="35"/>
    </row>
    <row r="39" spans="1:13" s="48" customFormat="1" ht="30" x14ac:dyDescent="0.25">
      <c r="A39" s="50">
        <v>28</v>
      </c>
      <c r="B39" s="43" t="s">
        <v>92</v>
      </c>
      <c r="C39" s="65" t="s">
        <v>93</v>
      </c>
      <c r="D39" s="20" t="s">
        <v>1054</v>
      </c>
      <c r="E39" s="67">
        <v>5</v>
      </c>
      <c r="F39" s="3"/>
      <c r="G39" s="10">
        <f t="shared" si="0"/>
        <v>0</v>
      </c>
      <c r="H39" s="4"/>
      <c r="I39" s="10">
        <f t="shared" si="1"/>
        <v>0</v>
      </c>
      <c r="J39" s="14">
        <f t="shared" si="2"/>
        <v>0</v>
      </c>
      <c r="K39" s="42"/>
      <c r="L39" s="52"/>
      <c r="M39" s="35"/>
    </row>
    <row r="40" spans="1:13" s="48" customFormat="1" x14ac:dyDescent="0.25">
      <c r="A40" s="50">
        <v>29</v>
      </c>
      <c r="B40" s="43" t="s">
        <v>94</v>
      </c>
      <c r="C40" s="65" t="s">
        <v>95</v>
      </c>
      <c r="D40" s="20" t="s">
        <v>1057</v>
      </c>
      <c r="E40" s="67">
        <v>4</v>
      </c>
      <c r="F40" s="3"/>
      <c r="G40" s="10">
        <f t="shared" si="0"/>
        <v>0</v>
      </c>
      <c r="H40" s="4"/>
      <c r="I40" s="10">
        <f t="shared" si="1"/>
        <v>0</v>
      </c>
      <c r="J40" s="14">
        <f t="shared" si="2"/>
        <v>0</v>
      </c>
      <c r="K40" s="42"/>
      <c r="L40" s="52"/>
      <c r="M40" s="35"/>
    </row>
    <row r="41" spans="1:13" s="48" customFormat="1" x14ac:dyDescent="0.25">
      <c r="A41" s="50">
        <v>30</v>
      </c>
      <c r="B41" s="43" t="s">
        <v>96</v>
      </c>
      <c r="C41" s="65" t="s">
        <v>97</v>
      </c>
      <c r="D41" s="20" t="s">
        <v>1057</v>
      </c>
      <c r="E41" s="67">
        <v>13</v>
      </c>
      <c r="F41" s="3"/>
      <c r="G41" s="10">
        <f t="shared" si="0"/>
        <v>0</v>
      </c>
      <c r="H41" s="4"/>
      <c r="I41" s="10">
        <f t="shared" si="1"/>
        <v>0</v>
      </c>
      <c r="J41" s="14">
        <f t="shared" si="2"/>
        <v>0</v>
      </c>
      <c r="K41" s="42"/>
      <c r="L41" s="52"/>
      <c r="M41" s="35"/>
    </row>
    <row r="42" spans="1:13" s="48" customFormat="1" x14ac:dyDescent="0.25">
      <c r="A42" s="50">
        <v>31</v>
      </c>
      <c r="B42" s="43" t="s">
        <v>98</v>
      </c>
      <c r="C42" s="65" t="s">
        <v>99</v>
      </c>
      <c r="D42" s="20" t="s">
        <v>1057</v>
      </c>
      <c r="E42" s="67">
        <v>4</v>
      </c>
      <c r="F42" s="3"/>
      <c r="G42" s="10">
        <f t="shared" si="0"/>
        <v>0</v>
      </c>
      <c r="H42" s="4"/>
      <c r="I42" s="10">
        <f t="shared" si="1"/>
        <v>0</v>
      </c>
      <c r="J42" s="14">
        <f t="shared" si="2"/>
        <v>0</v>
      </c>
      <c r="K42" s="42"/>
      <c r="L42" s="52"/>
      <c r="M42" s="35"/>
    </row>
    <row r="43" spans="1:13" s="48" customFormat="1" ht="30" x14ac:dyDescent="0.25">
      <c r="A43" s="50">
        <v>32</v>
      </c>
      <c r="B43" s="43" t="s">
        <v>100</v>
      </c>
      <c r="C43" s="65" t="s">
        <v>101</v>
      </c>
      <c r="D43" s="20" t="s">
        <v>1057</v>
      </c>
      <c r="E43" s="67">
        <v>8</v>
      </c>
      <c r="F43" s="3"/>
      <c r="G43" s="10">
        <f t="shared" si="0"/>
        <v>0</v>
      </c>
      <c r="H43" s="4"/>
      <c r="I43" s="10">
        <f t="shared" si="1"/>
        <v>0</v>
      </c>
      <c r="J43" s="14">
        <f t="shared" si="2"/>
        <v>0</v>
      </c>
      <c r="K43" s="42"/>
      <c r="L43" s="52"/>
      <c r="M43" s="35"/>
    </row>
    <row r="44" spans="1:13" s="48" customFormat="1" x14ac:dyDescent="0.25">
      <c r="A44" s="50">
        <v>33</v>
      </c>
      <c r="B44" s="43" t="s">
        <v>102</v>
      </c>
      <c r="C44" s="65" t="s">
        <v>103</v>
      </c>
      <c r="D44" s="20" t="s">
        <v>1057</v>
      </c>
      <c r="E44" s="67">
        <v>16</v>
      </c>
      <c r="F44" s="3"/>
      <c r="G44" s="10">
        <f t="shared" si="0"/>
        <v>0</v>
      </c>
      <c r="H44" s="4"/>
      <c r="I44" s="10">
        <f t="shared" si="1"/>
        <v>0</v>
      </c>
      <c r="J44" s="14">
        <f t="shared" si="2"/>
        <v>0</v>
      </c>
      <c r="K44" s="42"/>
      <c r="L44" s="52"/>
      <c r="M44" s="35"/>
    </row>
    <row r="45" spans="1:13" s="48" customFormat="1" ht="30" x14ac:dyDescent="0.25">
      <c r="A45" s="50">
        <v>34</v>
      </c>
      <c r="B45" s="43" t="s">
        <v>104</v>
      </c>
      <c r="C45" s="65" t="s">
        <v>105</v>
      </c>
      <c r="D45" s="20" t="s">
        <v>1055</v>
      </c>
      <c r="E45" s="67">
        <v>17</v>
      </c>
      <c r="F45" s="3"/>
      <c r="G45" s="10">
        <f t="shared" si="0"/>
        <v>0</v>
      </c>
      <c r="H45" s="4"/>
      <c r="I45" s="10">
        <f t="shared" si="1"/>
        <v>0</v>
      </c>
      <c r="J45" s="14">
        <f t="shared" si="2"/>
        <v>0</v>
      </c>
      <c r="K45" s="42"/>
      <c r="L45" s="52"/>
      <c r="M45" s="35"/>
    </row>
    <row r="46" spans="1:13" s="48" customFormat="1" x14ac:dyDescent="0.25">
      <c r="A46" s="50">
        <v>35</v>
      </c>
      <c r="B46" s="43" t="s">
        <v>106</v>
      </c>
      <c r="C46" s="65" t="s">
        <v>107</v>
      </c>
      <c r="D46" s="20" t="s">
        <v>1057</v>
      </c>
      <c r="E46" s="67">
        <v>11</v>
      </c>
      <c r="F46" s="3"/>
      <c r="G46" s="10">
        <f t="shared" si="0"/>
        <v>0</v>
      </c>
      <c r="H46" s="4"/>
      <c r="I46" s="10">
        <f t="shared" si="1"/>
        <v>0</v>
      </c>
      <c r="J46" s="14">
        <f t="shared" si="2"/>
        <v>0</v>
      </c>
      <c r="K46" s="42"/>
      <c r="L46" s="52"/>
      <c r="M46" s="35"/>
    </row>
    <row r="47" spans="1:13" s="48" customFormat="1" ht="30" x14ac:dyDescent="0.25">
      <c r="A47" s="50">
        <v>36</v>
      </c>
      <c r="B47" s="43" t="s">
        <v>108</v>
      </c>
      <c r="C47" s="65" t="s">
        <v>109</v>
      </c>
      <c r="D47" s="20" t="s">
        <v>1057</v>
      </c>
      <c r="E47" s="67">
        <v>4</v>
      </c>
      <c r="F47" s="3"/>
      <c r="G47" s="10">
        <f t="shared" si="0"/>
        <v>0</v>
      </c>
      <c r="H47" s="4"/>
      <c r="I47" s="10">
        <f t="shared" si="1"/>
        <v>0</v>
      </c>
      <c r="J47" s="14">
        <f t="shared" si="2"/>
        <v>0</v>
      </c>
      <c r="K47" s="42"/>
      <c r="L47" s="52"/>
      <c r="M47" s="35"/>
    </row>
    <row r="48" spans="1:13" s="48" customFormat="1" ht="45" x14ac:dyDescent="0.25">
      <c r="A48" s="50">
        <v>37</v>
      </c>
      <c r="B48" s="43" t="s">
        <v>110</v>
      </c>
      <c r="C48" s="65" t="s">
        <v>111</v>
      </c>
      <c r="D48" s="20" t="s">
        <v>1058</v>
      </c>
      <c r="E48" s="67">
        <v>7</v>
      </c>
      <c r="F48" s="3"/>
      <c r="G48" s="10">
        <f t="shared" si="0"/>
        <v>0</v>
      </c>
      <c r="H48" s="4"/>
      <c r="I48" s="10">
        <f t="shared" si="1"/>
        <v>0</v>
      </c>
      <c r="J48" s="14">
        <f t="shared" si="2"/>
        <v>0</v>
      </c>
      <c r="K48" s="42"/>
      <c r="L48" s="52"/>
      <c r="M48" s="35"/>
    </row>
    <row r="49" spans="1:13" s="48" customFormat="1" x14ac:dyDescent="0.25">
      <c r="A49" s="50">
        <v>38</v>
      </c>
      <c r="B49" s="43" t="s">
        <v>112</v>
      </c>
      <c r="C49" s="65" t="s">
        <v>113</v>
      </c>
      <c r="D49" s="20" t="s">
        <v>1045</v>
      </c>
      <c r="E49" s="67">
        <v>3</v>
      </c>
      <c r="F49" s="3"/>
      <c r="G49" s="10">
        <f t="shared" si="0"/>
        <v>0</v>
      </c>
      <c r="H49" s="4"/>
      <c r="I49" s="10">
        <f t="shared" si="1"/>
        <v>0</v>
      </c>
      <c r="J49" s="14">
        <f t="shared" si="2"/>
        <v>0</v>
      </c>
      <c r="K49" s="42"/>
      <c r="L49" s="52"/>
      <c r="M49" s="35"/>
    </row>
    <row r="50" spans="1:13" s="48" customFormat="1" x14ac:dyDescent="0.25">
      <c r="A50" s="50">
        <v>39</v>
      </c>
      <c r="B50" s="43" t="s">
        <v>114</v>
      </c>
      <c r="C50" s="65" t="s">
        <v>115</v>
      </c>
      <c r="D50" s="20" t="s">
        <v>1046</v>
      </c>
      <c r="E50" s="67">
        <v>6</v>
      </c>
      <c r="F50" s="3"/>
      <c r="G50" s="10">
        <f t="shared" si="0"/>
        <v>0</v>
      </c>
      <c r="H50" s="4"/>
      <c r="I50" s="10">
        <f t="shared" si="1"/>
        <v>0</v>
      </c>
      <c r="J50" s="14">
        <f t="shared" si="2"/>
        <v>0</v>
      </c>
      <c r="K50" s="42"/>
      <c r="L50" s="52"/>
      <c r="M50" s="35"/>
    </row>
    <row r="51" spans="1:13" s="48" customFormat="1" ht="45" x14ac:dyDescent="0.25">
      <c r="A51" s="50">
        <v>40</v>
      </c>
      <c r="B51" s="43" t="s">
        <v>116</v>
      </c>
      <c r="C51" s="65" t="s">
        <v>117</v>
      </c>
      <c r="D51" s="20" t="s">
        <v>1051</v>
      </c>
      <c r="E51" s="67">
        <v>5</v>
      </c>
      <c r="F51" s="3"/>
      <c r="G51" s="10">
        <f t="shared" si="0"/>
        <v>0</v>
      </c>
      <c r="H51" s="4"/>
      <c r="I51" s="10">
        <f t="shared" si="1"/>
        <v>0</v>
      </c>
      <c r="J51" s="14">
        <f t="shared" si="2"/>
        <v>0</v>
      </c>
      <c r="K51" s="42"/>
      <c r="L51" s="52"/>
      <c r="M51" s="35"/>
    </row>
    <row r="52" spans="1:13" s="48" customFormat="1" ht="45" x14ac:dyDescent="0.25">
      <c r="A52" s="50">
        <v>41</v>
      </c>
      <c r="B52" s="43" t="s">
        <v>116</v>
      </c>
      <c r="C52" s="65" t="s">
        <v>118</v>
      </c>
      <c r="D52" s="20" t="s">
        <v>1044</v>
      </c>
      <c r="E52" s="67">
        <v>6</v>
      </c>
      <c r="F52" s="3"/>
      <c r="G52" s="10">
        <f t="shared" si="0"/>
        <v>0</v>
      </c>
      <c r="H52" s="4"/>
      <c r="I52" s="10">
        <f t="shared" si="1"/>
        <v>0</v>
      </c>
      <c r="J52" s="14">
        <f t="shared" si="2"/>
        <v>0</v>
      </c>
      <c r="K52" s="42"/>
      <c r="L52" s="52"/>
      <c r="M52" s="35"/>
    </row>
    <row r="53" spans="1:13" s="48" customFormat="1" x14ac:dyDescent="0.25">
      <c r="A53" s="50">
        <v>42</v>
      </c>
      <c r="B53" s="43" t="s">
        <v>119</v>
      </c>
      <c r="C53" s="65" t="s">
        <v>62</v>
      </c>
      <c r="D53" s="20" t="s">
        <v>1050</v>
      </c>
      <c r="E53" s="67">
        <v>1</v>
      </c>
      <c r="F53" s="3"/>
      <c r="G53" s="10">
        <f t="shared" si="0"/>
        <v>0</v>
      </c>
      <c r="H53" s="4"/>
      <c r="I53" s="10">
        <f t="shared" si="1"/>
        <v>0</v>
      </c>
      <c r="J53" s="14">
        <f t="shared" si="2"/>
        <v>0</v>
      </c>
      <c r="K53" s="42"/>
      <c r="L53" s="52"/>
      <c r="M53" s="35"/>
    </row>
    <row r="54" spans="1:13" s="48" customFormat="1" x14ac:dyDescent="0.25">
      <c r="A54" s="50">
        <v>43</v>
      </c>
      <c r="B54" s="43" t="s">
        <v>120</v>
      </c>
      <c r="C54" s="65" t="s">
        <v>40</v>
      </c>
      <c r="D54" s="20" t="s">
        <v>1048</v>
      </c>
      <c r="E54" s="67">
        <v>4</v>
      </c>
      <c r="F54" s="3"/>
      <c r="G54" s="10">
        <f t="shared" si="0"/>
        <v>0</v>
      </c>
      <c r="H54" s="4"/>
      <c r="I54" s="10">
        <f t="shared" si="1"/>
        <v>0</v>
      </c>
      <c r="J54" s="14">
        <f t="shared" si="2"/>
        <v>0</v>
      </c>
      <c r="K54" s="42"/>
      <c r="L54" s="52"/>
      <c r="M54" s="35"/>
    </row>
    <row r="55" spans="1:13" s="48" customFormat="1" x14ac:dyDescent="0.25">
      <c r="A55" s="50">
        <v>44</v>
      </c>
      <c r="B55" s="43" t="s">
        <v>121</v>
      </c>
      <c r="C55" s="65" t="s">
        <v>122</v>
      </c>
      <c r="D55" s="20" t="s">
        <v>1045</v>
      </c>
      <c r="E55" s="67">
        <v>2</v>
      </c>
      <c r="F55" s="3"/>
      <c r="G55" s="10">
        <f t="shared" si="0"/>
        <v>0</v>
      </c>
      <c r="H55" s="4"/>
      <c r="I55" s="10">
        <f t="shared" si="1"/>
        <v>0</v>
      </c>
      <c r="J55" s="14">
        <f t="shared" si="2"/>
        <v>0</v>
      </c>
      <c r="K55" s="42"/>
      <c r="L55" s="52"/>
      <c r="M55" s="35"/>
    </row>
    <row r="56" spans="1:13" s="48" customFormat="1" x14ac:dyDescent="0.25">
      <c r="A56" s="50">
        <v>45</v>
      </c>
      <c r="B56" s="43" t="s">
        <v>123</v>
      </c>
      <c r="C56" s="65" t="s">
        <v>124</v>
      </c>
      <c r="D56" s="20" t="s">
        <v>1048</v>
      </c>
      <c r="E56" s="67">
        <v>3</v>
      </c>
      <c r="F56" s="3"/>
      <c r="G56" s="10">
        <f t="shared" si="0"/>
        <v>0</v>
      </c>
      <c r="H56" s="4"/>
      <c r="I56" s="10">
        <f t="shared" si="1"/>
        <v>0</v>
      </c>
      <c r="J56" s="14">
        <f t="shared" si="2"/>
        <v>0</v>
      </c>
      <c r="K56" s="42"/>
      <c r="L56" s="52"/>
      <c r="M56" s="35"/>
    </row>
    <row r="57" spans="1:13" s="48" customFormat="1" x14ac:dyDescent="0.25">
      <c r="A57" s="50">
        <v>46</v>
      </c>
      <c r="B57" s="43" t="s">
        <v>125</v>
      </c>
      <c r="C57" s="65" t="s">
        <v>126</v>
      </c>
      <c r="D57" s="20" t="s">
        <v>1046</v>
      </c>
      <c r="E57" s="67">
        <v>10</v>
      </c>
      <c r="F57" s="3"/>
      <c r="G57" s="10">
        <f t="shared" si="0"/>
        <v>0</v>
      </c>
      <c r="H57" s="4"/>
      <c r="I57" s="10">
        <f t="shared" si="1"/>
        <v>0</v>
      </c>
      <c r="J57" s="14">
        <f t="shared" si="2"/>
        <v>0</v>
      </c>
      <c r="K57" s="42"/>
      <c r="L57" s="52"/>
      <c r="M57" s="35"/>
    </row>
    <row r="58" spans="1:13" s="48" customFormat="1" x14ac:dyDescent="0.25">
      <c r="A58" s="50">
        <v>47</v>
      </c>
      <c r="B58" s="43" t="s">
        <v>127</v>
      </c>
      <c r="C58" s="65" t="s">
        <v>128</v>
      </c>
      <c r="D58" s="20" t="s">
        <v>1059</v>
      </c>
      <c r="E58" s="67">
        <v>1</v>
      </c>
      <c r="F58" s="3"/>
      <c r="G58" s="10">
        <f t="shared" si="0"/>
        <v>0</v>
      </c>
      <c r="H58" s="4"/>
      <c r="I58" s="10">
        <f t="shared" si="1"/>
        <v>0</v>
      </c>
      <c r="J58" s="14">
        <f t="shared" si="2"/>
        <v>0</v>
      </c>
      <c r="K58" s="42"/>
      <c r="L58" s="52"/>
      <c r="M58" s="35"/>
    </row>
    <row r="59" spans="1:13" s="48" customFormat="1" ht="30" x14ac:dyDescent="0.25">
      <c r="A59" s="50">
        <v>48</v>
      </c>
      <c r="B59" s="43" t="s">
        <v>129</v>
      </c>
      <c r="C59" s="65" t="s">
        <v>130</v>
      </c>
      <c r="D59" s="20" t="s">
        <v>1060</v>
      </c>
      <c r="E59" s="67">
        <v>7</v>
      </c>
      <c r="F59" s="3"/>
      <c r="G59" s="10">
        <f t="shared" si="0"/>
        <v>0</v>
      </c>
      <c r="H59" s="4"/>
      <c r="I59" s="10">
        <f t="shared" si="1"/>
        <v>0</v>
      </c>
      <c r="J59" s="14">
        <f t="shared" si="2"/>
        <v>0</v>
      </c>
      <c r="K59" s="42"/>
      <c r="L59" s="52"/>
      <c r="M59" s="35"/>
    </row>
    <row r="60" spans="1:13" s="48" customFormat="1" x14ac:dyDescent="0.25">
      <c r="A60" s="50">
        <v>49</v>
      </c>
      <c r="B60" s="43" t="s">
        <v>131</v>
      </c>
      <c r="C60" s="65" t="s">
        <v>132</v>
      </c>
      <c r="D60" s="20" t="s">
        <v>1049</v>
      </c>
      <c r="E60" s="67">
        <v>15</v>
      </c>
      <c r="F60" s="3"/>
      <c r="G60" s="10">
        <f t="shared" si="0"/>
        <v>0</v>
      </c>
      <c r="H60" s="4"/>
      <c r="I60" s="10">
        <f t="shared" si="1"/>
        <v>0</v>
      </c>
      <c r="J60" s="14">
        <f t="shared" si="2"/>
        <v>0</v>
      </c>
      <c r="K60" s="42"/>
      <c r="L60" s="52"/>
      <c r="M60" s="35"/>
    </row>
    <row r="61" spans="1:13" s="48" customFormat="1" x14ac:dyDescent="0.25">
      <c r="A61" s="50">
        <v>50</v>
      </c>
      <c r="B61" s="43" t="s">
        <v>133</v>
      </c>
      <c r="C61" s="65" t="s">
        <v>134</v>
      </c>
      <c r="D61" s="20" t="s">
        <v>1055</v>
      </c>
      <c r="E61" s="67">
        <v>2</v>
      </c>
      <c r="F61" s="3"/>
      <c r="G61" s="10">
        <f t="shared" si="0"/>
        <v>0</v>
      </c>
      <c r="H61" s="4"/>
      <c r="I61" s="10">
        <f t="shared" si="1"/>
        <v>0</v>
      </c>
      <c r="J61" s="14">
        <f t="shared" si="2"/>
        <v>0</v>
      </c>
      <c r="K61" s="42"/>
      <c r="L61" s="52"/>
      <c r="M61" s="35"/>
    </row>
    <row r="62" spans="1:13" s="48" customFormat="1" ht="30" x14ac:dyDescent="0.25">
      <c r="A62" s="50">
        <v>51</v>
      </c>
      <c r="B62" s="43" t="s">
        <v>135</v>
      </c>
      <c r="C62" s="65" t="s">
        <v>136</v>
      </c>
      <c r="D62" s="20" t="s">
        <v>1061</v>
      </c>
      <c r="E62" s="66">
        <v>25</v>
      </c>
      <c r="F62" s="3"/>
      <c r="G62" s="10">
        <f t="shared" si="0"/>
        <v>0</v>
      </c>
      <c r="H62" s="4"/>
      <c r="I62" s="10">
        <f t="shared" si="1"/>
        <v>0</v>
      </c>
      <c r="J62" s="14">
        <f t="shared" si="2"/>
        <v>0</v>
      </c>
      <c r="K62" s="42"/>
      <c r="L62" s="52"/>
      <c r="M62" s="35"/>
    </row>
    <row r="63" spans="1:13" s="48" customFormat="1" x14ac:dyDescent="0.25">
      <c r="A63" s="50">
        <v>52</v>
      </c>
      <c r="B63" s="43" t="s">
        <v>137</v>
      </c>
      <c r="C63" s="65" t="s">
        <v>44</v>
      </c>
      <c r="D63" s="20" t="s">
        <v>1048</v>
      </c>
      <c r="E63" s="67">
        <v>1</v>
      </c>
      <c r="F63" s="3"/>
      <c r="G63" s="10">
        <f t="shared" si="0"/>
        <v>0</v>
      </c>
      <c r="H63" s="4"/>
      <c r="I63" s="10">
        <f t="shared" si="1"/>
        <v>0</v>
      </c>
      <c r="J63" s="14">
        <f t="shared" si="2"/>
        <v>0</v>
      </c>
      <c r="K63" s="42"/>
      <c r="L63" s="52"/>
      <c r="M63" s="35"/>
    </row>
    <row r="64" spans="1:13" s="48" customFormat="1" x14ac:dyDescent="0.25">
      <c r="A64" s="50">
        <v>53</v>
      </c>
      <c r="B64" s="43" t="s">
        <v>138</v>
      </c>
      <c r="C64" s="65" t="s">
        <v>139</v>
      </c>
      <c r="D64" s="20" t="s">
        <v>1056</v>
      </c>
      <c r="E64" s="67">
        <v>4</v>
      </c>
      <c r="F64" s="3"/>
      <c r="G64" s="10">
        <f t="shared" si="0"/>
        <v>0</v>
      </c>
      <c r="H64" s="4"/>
      <c r="I64" s="10">
        <f t="shared" si="1"/>
        <v>0</v>
      </c>
      <c r="J64" s="14">
        <f t="shared" si="2"/>
        <v>0</v>
      </c>
      <c r="K64" s="42"/>
      <c r="L64" s="52"/>
      <c r="M64" s="35"/>
    </row>
    <row r="65" spans="1:13" s="48" customFormat="1" ht="30" x14ac:dyDescent="0.25">
      <c r="A65" s="50">
        <v>54</v>
      </c>
      <c r="B65" s="43" t="s">
        <v>1062</v>
      </c>
      <c r="C65" s="65" t="s">
        <v>140</v>
      </c>
      <c r="D65" s="20" t="s">
        <v>1045</v>
      </c>
      <c r="E65" s="67">
        <v>2</v>
      </c>
      <c r="F65" s="3"/>
      <c r="G65" s="10">
        <f t="shared" si="0"/>
        <v>0</v>
      </c>
      <c r="H65" s="4"/>
      <c r="I65" s="10">
        <f t="shared" si="1"/>
        <v>0</v>
      </c>
      <c r="J65" s="14">
        <f t="shared" si="2"/>
        <v>0</v>
      </c>
      <c r="K65" s="42"/>
      <c r="L65" s="52"/>
      <c r="M65" s="35"/>
    </row>
    <row r="66" spans="1:13" s="48" customFormat="1" x14ac:dyDescent="0.25">
      <c r="A66" s="50">
        <v>55</v>
      </c>
      <c r="B66" s="43" t="s">
        <v>141</v>
      </c>
      <c r="C66" s="65" t="s">
        <v>142</v>
      </c>
      <c r="D66" s="20" t="s">
        <v>1063</v>
      </c>
      <c r="E66" s="67">
        <v>2</v>
      </c>
      <c r="F66" s="3"/>
      <c r="G66" s="10">
        <f t="shared" si="0"/>
        <v>0</v>
      </c>
      <c r="H66" s="4"/>
      <c r="I66" s="10">
        <f t="shared" si="1"/>
        <v>0</v>
      </c>
      <c r="J66" s="14">
        <f t="shared" si="2"/>
        <v>0</v>
      </c>
      <c r="K66" s="42"/>
      <c r="L66" s="52"/>
      <c r="M66" s="35"/>
    </row>
    <row r="67" spans="1:13" s="48" customFormat="1" ht="30" x14ac:dyDescent="0.25">
      <c r="A67" s="50">
        <v>56</v>
      </c>
      <c r="B67" s="43" t="s">
        <v>143</v>
      </c>
      <c r="C67" s="65" t="s">
        <v>144</v>
      </c>
      <c r="D67" s="20" t="s">
        <v>1055</v>
      </c>
      <c r="E67" s="67">
        <v>2</v>
      </c>
      <c r="F67" s="3"/>
      <c r="G67" s="10">
        <f t="shared" si="0"/>
        <v>0</v>
      </c>
      <c r="H67" s="4"/>
      <c r="I67" s="10">
        <f t="shared" si="1"/>
        <v>0</v>
      </c>
      <c r="J67" s="14">
        <f t="shared" si="2"/>
        <v>0</v>
      </c>
      <c r="K67" s="42"/>
      <c r="L67" s="52"/>
      <c r="M67" s="35"/>
    </row>
    <row r="68" spans="1:13" s="48" customFormat="1" ht="45" x14ac:dyDescent="0.25">
      <c r="A68" s="50">
        <v>57</v>
      </c>
      <c r="B68" s="43" t="s">
        <v>145</v>
      </c>
      <c r="C68" s="65" t="s">
        <v>146</v>
      </c>
      <c r="D68" s="20" t="s">
        <v>1049</v>
      </c>
      <c r="E68" s="67">
        <v>2</v>
      </c>
      <c r="F68" s="3"/>
      <c r="G68" s="10">
        <f t="shared" si="0"/>
        <v>0</v>
      </c>
      <c r="H68" s="4"/>
      <c r="I68" s="10">
        <f t="shared" si="1"/>
        <v>0</v>
      </c>
      <c r="J68" s="14">
        <f t="shared" si="2"/>
        <v>0</v>
      </c>
      <c r="K68" s="42"/>
      <c r="L68" s="52"/>
      <c r="M68" s="35"/>
    </row>
    <row r="69" spans="1:13" s="48" customFormat="1" x14ac:dyDescent="0.25">
      <c r="A69" s="50">
        <v>58</v>
      </c>
      <c r="B69" s="43" t="s">
        <v>147</v>
      </c>
      <c r="C69" s="65" t="s">
        <v>148</v>
      </c>
      <c r="D69" s="20" t="s">
        <v>1064</v>
      </c>
      <c r="E69" s="67">
        <v>2</v>
      </c>
      <c r="F69" s="3"/>
      <c r="G69" s="10">
        <f t="shared" si="0"/>
        <v>0</v>
      </c>
      <c r="H69" s="4"/>
      <c r="I69" s="10">
        <f t="shared" si="1"/>
        <v>0</v>
      </c>
      <c r="J69" s="14">
        <f t="shared" si="2"/>
        <v>0</v>
      </c>
      <c r="K69" s="42"/>
      <c r="L69" s="52"/>
      <c r="M69" s="35"/>
    </row>
    <row r="70" spans="1:13" s="48" customFormat="1" ht="30" x14ac:dyDescent="0.25">
      <c r="A70" s="50">
        <v>59</v>
      </c>
      <c r="B70" s="43" t="s">
        <v>143</v>
      </c>
      <c r="C70" s="65" t="s">
        <v>144</v>
      </c>
      <c r="D70" s="20" t="s">
        <v>1065</v>
      </c>
      <c r="E70" s="67">
        <v>1</v>
      </c>
      <c r="F70" s="3"/>
      <c r="G70" s="10">
        <f t="shared" si="0"/>
        <v>0</v>
      </c>
      <c r="H70" s="4"/>
      <c r="I70" s="10">
        <f t="shared" si="1"/>
        <v>0</v>
      </c>
      <c r="J70" s="14">
        <f t="shared" si="2"/>
        <v>0</v>
      </c>
      <c r="K70" s="42"/>
      <c r="L70" s="52"/>
      <c r="M70" s="35"/>
    </row>
    <row r="71" spans="1:13" s="48" customFormat="1" x14ac:dyDescent="0.25">
      <c r="A71" s="50">
        <v>60</v>
      </c>
      <c r="B71" s="43" t="s">
        <v>149</v>
      </c>
      <c r="C71" s="65" t="s">
        <v>150</v>
      </c>
      <c r="D71" s="20" t="s">
        <v>1064</v>
      </c>
      <c r="E71" s="67">
        <v>60</v>
      </c>
      <c r="F71" s="3"/>
      <c r="G71" s="10">
        <f t="shared" si="0"/>
        <v>0</v>
      </c>
      <c r="H71" s="4"/>
      <c r="I71" s="10">
        <f t="shared" si="1"/>
        <v>0</v>
      </c>
      <c r="J71" s="14">
        <f t="shared" si="2"/>
        <v>0</v>
      </c>
      <c r="K71" s="42"/>
      <c r="L71" s="52"/>
      <c r="M71" s="35"/>
    </row>
    <row r="72" spans="1:13" s="48" customFormat="1" x14ac:dyDescent="0.25">
      <c r="A72" s="50">
        <v>61</v>
      </c>
      <c r="B72" s="43" t="s">
        <v>151</v>
      </c>
      <c r="C72" s="65" t="s">
        <v>152</v>
      </c>
      <c r="D72" s="20" t="s">
        <v>1066</v>
      </c>
      <c r="E72" s="67">
        <v>17</v>
      </c>
      <c r="F72" s="3"/>
      <c r="G72" s="10">
        <f t="shared" si="0"/>
        <v>0</v>
      </c>
      <c r="H72" s="4"/>
      <c r="I72" s="10">
        <f t="shared" si="1"/>
        <v>0</v>
      </c>
      <c r="J72" s="14">
        <f t="shared" si="2"/>
        <v>0</v>
      </c>
      <c r="K72" s="42"/>
      <c r="L72" s="52"/>
      <c r="M72" s="35"/>
    </row>
    <row r="73" spans="1:13" s="48" customFormat="1" ht="30" x14ac:dyDescent="0.25">
      <c r="A73" s="50">
        <v>62</v>
      </c>
      <c r="B73" s="43" t="s">
        <v>108</v>
      </c>
      <c r="C73" s="65" t="s">
        <v>109</v>
      </c>
      <c r="D73" s="20" t="s">
        <v>1067</v>
      </c>
      <c r="E73" s="67">
        <v>3</v>
      </c>
      <c r="F73" s="3"/>
      <c r="G73" s="10">
        <f t="shared" si="0"/>
        <v>0</v>
      </c>
      <c r="H73" s="4"/>
      <c r="I73" s="10">
        <f t="shared" si="1"/>
        <v>0</v>
      </c>
      <c r="J73" s="14">
        <f t="shared" si="2"/>
        <v>0</v>
      </c>
      <c r="K73" s="42"/>
      <c r="L73" s="52"/>
      <c r="M73" s="35"/>
    </row>
    <row r="74" spans="1:13" s="48" customFormat="1" x14ac:dyDescent="0.25">
      <c r="A74" s="50">
        <v>63</v>
      </c>
      <c r="B74" s="43" t="s">
        <v>153</v>
      </c>
      <c r="C74" s="65" t="s">
        <v>154</v>
      </c>
      <c r="D74" s="20" t="s">
        <v>1055</v>
      </c>
      <c r="E74" s="67">
        <v>2</v>
      </c>
      <c r="F74" s="3"/>
      <c r="G74" s="10">
        <f t="shared" si="0"/>
        <v>0</v>
      </c>
      <c r="H74" s="4"/>
      <c r="I74" s="10">
        <f t="shared" si="1"/>
        <v>0</v>
      </c>
      <c r="J74" s="14">
        <f t="shared" si="2"/>
        <v>0</v>
      </c>
      <c r="K74" s="42"/>
      <c r="L74" s="52"/>
      <c r="M74" s="35"/>
    </row>
    <row r="75" spans="1:13" s="48" customFormat="1" x14ac:dyDescent="0.25">
      <c r="A75" s="50">
        <v>64</v>
      </c>
      <c r="B75" s="43" t="s">
        <v>155</v>
      </c>
      <c r="C75" s="65" t="s">
        <v>156</v>
      </c>
      <c r="D75" s="20" t="s">
        <v>1065</v>
      </c>
      <c r="E75" s="67">
        <v>2</v>
      </c>
      <c r="F75" s="3"/>
      <c r="G75" s="10">
        <f t="shared" si="0"/>
        <v>0</v>
      </c>
      <c r="H75" s="4"/>
      <c r="I75" s="10">
        <f t="shared" si="1"/>
        <v>0</v>
      </c>
      <c r="J75" s="14">
        <f t="shared" si="2"/>
        <v>0</v>
      </c>
      <c r="K75" s="42"/>
      <c r="L75" s="52"/>
      <c r="M75" s="35"/>
    </row>
    <row r="76" spans="1:13" s="48" customFormat="1" x14ac:dyDescent="0.25">
      <c r="A76" s="50">
        <v>65</v>
      </c>
      <c r="B76" s="43" t="s">
        <v>157</v>
      </c>
      <c r="C76" s="65" t="s">
        <v>158</v>
      </c>
      <c r="D76" s="20" t="s">
        <v>1065</v>
      </c>
      <c r="E76" s="67">
        <v>1</v>
      </c>
      <c r="F76" s="3"/>
      <c r="G76" s="10">
        <f t="shared" si="0"/>
        <v>0</v>
      </c>
      <c r="H76" s="4"/>
      <c r="I76" s="10">
        <f t="shared" si="1"/>
        <v>0</v>
      </c>
      <c r="J76" s="14">
        <f t="shared" si="2"/>
        <v>0</v>
      </c>
      <c r="K76" s="42"/>
      <c r="L76" s="52"/>
      <c r="M76" s="35"/>
    </row>
    <row r="77" spans="1:13" s="48" customFormat="1" ht="45" x14ac:dyDescent="0.25">
      <c r="A77" s="50">
        <v>66</v>
      </c>
      <c r="B77" s="43" t="s">
        <v>159</v>
      </c>
      <c r="C77" s="65" t="s">
        <v>160</v>
      </c>
      <c r="D77" s="20" t="s">
        <v>1068</v>
      </c>
      <c r="E77" s="67">
        <v>3</v>
      </c>
      <c r="F77" s="3"/>
      <c r="G77" s="10">
        <f t="shared" ref="G77:G140" si="3">ROUND(E77*F77,2)</f>
        <v>0</v>
      </c>
      <c r="H77" s="4"/>
      <c r="I77" s="10">
        <f t="shared" ref="I77:I140" si="4">ROUND(G77*H77,2)</f>
        <v>0</v>
      </c>
      <c r="J77" s="14">
        <f t="shared" ref="J77:J140" si="5">ROUND(G77+I77,2)</f>
        <v>0</v>
      </c>
      <c r="K77" s="42"/>
      <c r="L77" s="52"/>
      <c r="M77" s="35"/>
    </row>
    <row r="78" spans="1:13" s="48" customFormat="1" ht="45" x14ac:dyDescent="0.25">
      <c r="A78" s="50">
        <v>67</v>
      </c>
      <c r="B78" s="43" t="s">
        <v>161</v>
      </c>
      <c r="C78" s="65" t="s">
        <v>162</v>
      </c>
      <c r="D78" s="20" t="s">
        <v>1069</v>
      </c>
      <c r="E78" s="67">
        <v>9</v>
      </c>
      <c r="F78" s="3"/>
      <c r="G78" s="10">
        <f t="shared" si="3"/>
        <v>0</v>
      </c>
      <c r="H78" s="4"/>
      <c r="I78" s="10">
        <f t="shared" si="4"/>
        <v>0</v>
      </c>
      <c r="J78" s="14">
        <f t="shared" si="5"/>
        <v>0</v>
      </c>
      <c r="K78" s="42"/>
      <c r="L78" s="52"/>
      <c r="M78" s="35"/>
    </row>
    <row r="79" spans="1:13" s="48" customFormat="1" ht="30" x14ac:dyDescent="0.25">
      <c r="A79" s="50">
        <v>68</v>
      </c>
      <c r="B79" s="43" t="s">
        <v>163</v>
      </c>
      <c r="C79" s="65" t="s">
        <v>164</v>
      </c>
      <c r="D79" s="20" t="s">
        <v>1070</v>
      </c>
      <c r="E79" s="67">
        <v>1</v>
      </c>
      <c r="F79" s="3"/>
      <c r="G79" s="10">
        <f t="shared" si="3"/>
        <v>0</v>
      </c>
      <c r="H79" s="4"/>
      <c r="I79" s="10">
        <f t="shared" si="4"/>
        <v>0</v>
      </c>
      <c r="J79" s="14">
        <f t="shared" si="5"/>
        <v>0</v>
      </c>
      <c r="K79" s="42"/>
      <c r="L79" s="52"/>
      <c r="M79" s="35"/>
    </row>
    <row r="80" spans="1:13" s="48" customFormat="1" ht="30" x14ac:dyDescent="0.25">
      <c r="A80" s="50">
        <v>69</v>
      </c>
      <c r="B80" s="43" t="s">
        <v>35</v>
      </c>
      <c r="C80" s="65" t="s">
        <v>165</v>
      </c>
      <c r="D80" s="20" t="s">
        <v>1053</v>
      </c>
      <c r="E80" s="67">
        <v>14</v>
      </c>
      <c r="F80" s="3"/>
      <c r="G80" s="10">
        <f t="shared" si="3"/>
        <v>0</v>
      </c>
      <c r="H80" s="4"/>
      <c r="I80" s="10">
        <f t="shared" si="4"/>
        <v>0</v>
      </c>
      <c r="J80" s="14">
        <f t="shared" si="5"/>
        <v>0</v>
      </c>
      <c r="K80" s="42"/>
      <c r="L80" s="52"/>
      <c r="M80" s="35"/>
    </row>
    <row r="81" spans="1:13" s="48" customFormat="1" ht="45" x14ac:dyDescent="0.25">
      <c r="A81" s="50">
        <v>70</v>
      </c>
      <c r="B81" s="43" t="s">
        <v>166</v>
      </c>
      <c r="C81" s="65" t="s">
        <v>167</v>
      </c>
      <c r="D81" s="20" t="s">
        <v>1058</v>
      </c>
      <c r="E81" s="67">
        <v>2</v>
      </c>
      <c r="F81" s="3"/>
      <c r="G81" s="10">
        <f t="shared" si="3"/>
        <v>0</v>
      </c>
      <c r="H81" s="4"/>
      <c r="I81" s="10">
        <f t="shared" si="4"/>
        <v>0</v>
      </c>
      <c r="J81" s="14">
        <f t="shared" si="5"/>
        <v>0</v>
      </c>
      <c r="K81" s="42"/>
      <c r="L81" s="52"/>
      <c r="M81" s="35"/>
    </row>
    <row r="82" spans="1:13" s="48" customFormat="1" ht="30" x14ac:dyDescent="0.25">
      <c r="A82" s="50">
        <v>71</v>
      </c>
      <c r="B82" s="43" t="s">
        <v>168</v>
      </c>
      <c r="C82" s="65" t="s">
        <v>169</v>
      </c>
      <c r="D82" s="20" t="s">
        <v>1071</v>
      </c>
      <c r="E82" s="67">
        <v>3</v>
      </c>
      <c r="F82" s="3"/>
      <c r="G82" s="10">
        <f t="shared" si="3"/>
        <v>0</v>
      </c>
      <c r="H82" s="4"/>
      <c r="I82" s="10">
        <f t="shared" si="4"/>
        <v>0</v>
      </c>
      <c r="J82" s="14">
        <f t="shared" si="5"/>
        <v>0</v>
      </c>
      <c r="K82" s="42"/>
      <c r="L82" s="52"/>
      <c r="M82" s="35"/>
    </row>
    <row r="83" spans="1:13" s="48" customFormat="1" x14ac:dyDescent="0.25">
      <c r="A83" s="50">
        <v>72</v>
      </c>
      <c r="B83" s="43" t="s">
        <v>170</v>
      </c>
      <c r="C83" s="65" t="s">
        <v>171</v>
      </c>
      <c r="D83" s="20" t="s">
        <v>1072</v>
      </c>
      <c r="E83" s="67">
        <v>2</v>
      </c>
      <c r="F83" s="3"/>
      <c r="G83" s="10">
        <f t="shared" si="3"/>
        <v>0</v>
      </c>
      <c r="H83" s="4"/>
      <c r="I83" s="10">
        <f t="shared" si="4"/>
        <v>0</v>
      </c>
      <c r="J83" s="14">
        <f t="shared" si="5"/>
        <v>0</v>
      </c>
      <c r="K83" s="42"/>
      <c r="L83" s="52"/>
      <c r="M83" s="35"/>
    </row>
    <row r="84" spans="1:13" s="48" customFormat="1" x14ac:dyDescent="0.25">
      <c r="A84" s="50">
        <v>73</v>
      </c>
      <c r="B84" s="43" t="s">
        <v>172</v>
      </c>
      <c r="C84" s="65" t="s">
        <v>173</v>
      </c>
      <c r="D84" s="20" t="s">
        <v>1045</v>
      </c>
      <c r="E84" s="67">
        <v>2</v>
      </c>
      <c r="F84" s="3"/>
      <c r="G84" s="10">
        <f t="shared" si="3"/>
        <v>0</v>
      </c>
      <c r="H84" s="4"/>
      <c r="I84" s="10">
        <f t="shared" si="4"/>
        <v>0</v>
      </c>
      <c r="J84" s="14">
        <f t="shared" si="5"/>
        <v>0</v>
      </c>
      <c r="K84" s="42"/>
      <c r="L84" s="52"/>
      <c r="M84" s="35"/>
    </row>
    <row r="85" spans="1:13" s="48" customFormat="1" ht="30" x14ac:dyDescent="0.25">
      <c r="A85" s="50">
        <v>74</v>
      </c>
      <c r="B85" s="43" t="s">
        <v>174</v>
      </c>
      <c r="C85" s="65" t="s">
        <v>54</v>
      </c>
      <c r="D85" s="20" t="s">
        <v>1059</v>
      </c>
      <c r="E85" s="67">
        <v>3</v>
      </c>
      <c r="F85" s="3"/>
      <c r="G85" s="10">
        <f t="shared" si="3"/>
        <v>0</v>
      </c>
      <c r="H85" s="4"/>
      <c r="I85" s="10">
        <f t="shared" si="4"/>
        <v>0</v>
      </c>
      <c r="J85" s="14">
        <f t="shared" si="5"/>
        <v>0</v>
      </c>
      <c r="K85" s="42"/>
      <c r="L85" s="52"/>
      <c r="M85" s="35"/>
    </row>
    <row r="86" spans="1:13" s="48" customFormat="1" x14ac:dyDescent="0.25">
      <c r="A86" s="50">
        <v>75</v>
      </c>
      <c r="B86" s="43" t="s">
        <v>175</v>
      </c>
      <c r="C86" s="65" t="s">
        <v>1073</v>
      </c>
      <c r="D86" s="20" t="s">
        <v>1044</v>
      </c>
      <c r="E86" s="67">
        <v>1</v>
      </c>
      <c r="F86" s="3"/>
      <c r="G86" s="10">
        <f t="shared" si="3"/>
        <v>0</v>
      </c>
      <c r="H86" s="4"/>
      <c r="I86" s="10">
        <f t="shared" si="4"/>
        <v>0</v>
      </c>
      <c r="J86" s="14">
        <f t="shared" si="5"/>
        <v>0</v>
      </c>
      <c r="K86" s="42"/>
      <c r="L86" s="52"/>
      <c r="M86" s="35"/>
    </row>
    <row r="87" spans="1:13" s="48" customFormat="1" ht="120" x14ac:dyDescent="0.25">
      <c r="A87" s="50">
        <v>76</v>
      </c>
      <c r="B87" s="43" t="s">
        <v>176</v>
      </c>
      <c r="C87" s="65" t="s">
        <v>177</v>
      </c>
      <c r="D87" s="20" t="s">
        <v>1074</v>
      </c>
      <c r="E87" s="67">
        <v>17</v>
      </c>
      <c r="F87" s="3"/>
      <c r="G87" s="10">
        <f t="shared" si="3"/>
        <v>0</v>
      </c>
      <c r="H87" s="4"/>
      <c r="I87" s="10">
        <f t="shared" si="4"/>
        <v>0</v>
      </c>
      <c r="J87" s="14">
        <f t="shared" si="5"/>
        <v>0</v>
      </c>
      <c r="K87" s="42"/>
      <c r="L87" s="52"/>
      <c r="M87" s="35"/>
    </row>
    <row r="88" spans="1:13" s="48" customFormat="1" ht="60" x14ac:dyDescent="0.25">
      <c r="A88" s="50">
        <v>77</v>
      </c>
      <c r="B88" s="43" t="s">
        <v>178</v>
      </c>
      <c r="C88" s="65" t="s">
        <v>179</v>
      </c>
      <c r="D88" s="20" t="s">
        <v>1075</v>
      </c>
      <c r="E88" s="67">
        <v>3</v>
      </c>
      <c r="F88" s="3"/>
      <c r="G88" s="10">
        <f t="shared" si="3"/>
        <v>0</v>
      </c>
      <c r="H88" s="4"/>
      <c r="I88" s="10">
        <f t="shared" si="4"/>
        <v>0</v>
      </c>
      <c r="J88" s="14">
        <f t="shared" si="5"/>
        <v>0</v>
      </c>
      <c r="K88" s="42"/>
      <c r="L88" s="52"/>
      <c r="M88" s="35"/>
    </row>
    <row r="89" spans="1:13" s="48" customFormat="1" x14ac:dyDescent="0.25">
      <c r="A89" s="50">
        <v>78</v>
      </c>
      <c r="B89" s="43" t="s">
        <v>180</v>
      </c>
      <c r="C89" s="65" t="s">
        <v>181</v>
      </c>
      <c r="D89" s="20" t="s">
        <v>1055</v>
      </c>
      <c r="E89" s="67">
        <v>3</v>
      </c>
      <c r="F89" s="3"/>
      <c r="G89" s="10">
        <f t="shared" si="3"/>
        <v>0</v>
      </c>
      <c r="H89" s="4"/>
      <c r="I89" s="10">
        <f t="shared" si="4"/>
        <v>0</v>
      </c>
      <c r="J89" s="14">
        <f t="shared" si="5"/>
        <v>0</v>
      </c>
      <c r="K89" s="42"/>
      <c r="L89" s="52"/>
      <c r="M89" s="35"/>
    </row>
    <row r="90" spans="1:13" s="48" customFormat="1" ht="30" x14ac:dyDescent="0.25">
      <c r="A90" s="50">
        <v>79</v>
      </c>
      <c r="B90" s="43" t="s">
        <v>182</v>
      </c>
      <c r="C90" s="65" t="s">
        <v>183</v>
      </c>
      <c r="D90" s="20" t="s">
        <v>184</v>
      </c>
      <c r="E90" s="67">
        <v>1</v>
      </c>
      <c r="F90" s="3"/>
      <c r="G90" s="10">
        <f t="shared" si="3"/>
        <v>0</v>
      </c>
      <c r="H90" s="4"/>
      <c r="I90" s="10">
        <f t="shared" si="4"/>
        <v>0</v>
      </c>
      <c r="J90" s="14">
        <f t="shared" si="5"/>
        <v>0</v>
      </c>
      <c r="K90" s="42"/>
      <c r="L90" s="52"/>
      <c r="M90" s="35"/>
    </row>
    <row r="91" spans="1:13" s="48" customFormat="1" ht="60" x14ac:dyDescent="0.25">
      <c r="A91" s="50">
        <v>80</v>
      </c>
      <c r="B91" s="43" t="s">
        <v>185</v>
      </c>
      <c r="C91" s="65" t="s">
        <v>186</v>
      </c>
      <c r="D91" s="20" t="s">
        <v>1076</v>
      </c>
      <c r="E91" s="67">
        <v>20</v>
      </c>
      <c r="F91" s="3"/>
      <c r="G91" s="10">
        <f t="shared" si="3"/>
        <v>0</v>
      </c>
      <c r="H91" s="4"/>
      <c r="I91" s="10">
        <f t="shared" si="4"/>
        <v>0</v>
      </c>
      <c r="J91" s="14">
        <f t="shared" si="5"/>
        <v>0</v>
      </c>
      <c r="K91" s="42"/>
      <c r="L91" s="52"/>
      <c r="M91" s="35"/>
    </row>
    <row r="92" spans="1:13" s="48" customFormat="1" ht="30" x14ac:dyDescent="0.25">
      <c r="A92" s="50">
        <v>81</v>
      </c>
      <c r="B92" s="43" t="s">
        <v>187</v>
      </c>
      <c r="C92" s="65" t="s">
        <v>188</v>
      </c>
      <c r="D92" s="20" t="s">
        <v>1066</v>
      </c>
      <c r="E92" s="67">
        <v>10</v>
      </c>
      <c r="F92" s="3"/>
      <c r="G92" s="10">
        <f t="shared" si="3"/>
        <v>0</v>
      </c>
      <c r="H92" s="4"/>
      <c r="I92" s="10">
        <f t="shared" si="4"/>
        <v>0</v>
      </c>
      <c r="J92" s="14">
        <f t="shared" si="5"/>
        <v>0</v>
      </c>
      <c r="K92" s="42"/>
      <c r="L92" s="52"/>
      <c r="M92" s="35"/>
    </row>
    <row r="93" spans="1:13" s="48" customFormat="1" ht="60" x14ac:dyDescent="0.25">
      <c r="A93" s="50">
        <v>82</v>
      </c>
      <c r="B93" s="43" t="s">
        <v>189</v>
      </c>
      <c r="C93" s="65" t="s">
        <v>190</v>
      </c>
      <c r="D93" s="20" t="s">
        <v>1063</v>
      </c>
      <c r="E93" s="67">
        <v>6</v>
      </c>
      <c r="F93" s="3"/>
      <c r="G93" s="10">
        <f t="shared" si="3"/>
        <v>0</v>
      </c>
      <c r="H93" s="4"/>
      <c r="I93" s="10">
        <f t="shared" si="4"/>
        <v>0</v>
      </c>
      <c r="J93" s="14">
        <f t="shared" si="5"/>
        <v>0</v>
      </c>
      <c r="K93" s="42"/>
      <c r="L93" s="52"/>
      <c r="M93" s="35"/>
    </row>
    <row r="94" spans="1:13" s="48" customFormat="1" ht="45" x14ac:dyDescent="0.25">
      <c r="A94" s="50">
        <v>83</v>
      </c>
      <c r="B94" s="43" t="s">
        <v>1077</v>
      </c>
      <c r="C94" s="65" t="s">
        <v>191</v>
      </c>
      <c r="D94" s="20" t="s">
        <v>1078</v>
      </c>
      <c r="E94" s="67">
        <v>5</v>
      </c>
      <c r="F94" s="3"/>
      <c r="G94" s="10">
        <f t="shared" si="3"/>
        <v>0</v>
      </c>
      <c r="H94" s="4"/>
      <c r="I94" s="10">
        <f t="shared" si="4"/>
        <v>0</v>
      </c>
      <c r="J94" s="14">
        <f t="shared" si="5"/>
        <v>0</v>
      </c>
      <c r="K94" s="42"/>
      <c r="L94" s="52"/>
      <c r="M94" s="35"/>
    </row>
    <row r="95" spans="1:13" s="48" customFormat="1" x14ac:dyDescent="0.25">
      <c r="A95" s="50">
        <v>84</v>
      </c>
      <c r="B95" s="43" t="s">
        <v>187</v>
      </c>
      <c r="C95" s="65" t="s">
        <v>192</v>
      </c>
      <c r="D95" s="20" t="s">
        <v>1056</v>
      </c>
      <c r="E95" s="67">
        <v>4</v>
      </c>
      <c r="F95" s="3"/>
      <c r="G95" s="10">
        <f t="shared" si="3"/>
        <v>0</v>
      </c>
      <c r="H95" s="4"/>
      <c r="I95" s="10">
        <f t="shared" si="4"/>
        <v>0</v>
      </c>
      <c r="J95" s="14">
        <f t="shared" si="5"/>
        <v>0</v>
      </c>
      <c r="K95" s="42"/>
      <c r="L95" s="52"/>
      <c r="M95" s="35"/>
    </row>
    <row r="96" spans="1:13" s="48" customFormat="1" ht="30" x14ac:dyDescent="0.25">
      <c r="A96" s="50">
        <v>85</v>
      </c>
      <c r="B96" s="43" t="s">
        <v>193</v>
      </c>
      <c r="C96" s="65" t="s">
        <v>194</v>
      </c>
      <c r="D96" s="20" t="s">
        <v>1079</v>
      </c>
      <c r="E96" s="67">
        <v>1</v>
      </c>
      <c r="F96" s="3"/>
      <c r="G96" s="10">
        <f t="shared" si="3"/>
        <v>0</v>
      </c>
      <c r="H96" s="4"/>
      <c r="I96" s="10">
        <f t="shared" si="4"/>
        <v>0</v>
      </c>
      <c r="J96" s="14">
        <f t="shared" si="5"/>
        <v>0</v>
      </c>
      <c r="K96" s="42"/>
      <c r="L96" s="52"/>
      <c r="M96" s="35"/>
    </row>
    <row r="97" spans="1:13" s="48" customFormat="1" ht="30" x14ac:dyDescent="0.25">
      <c r="A97" s="50">
        <v>86</v>
      </c>
      <c r="B97" s="43" t="s">
        <v>195</v>
      </c>
      <c r="C97" s="65" t="s">
        <v>196</v>
      </c>
      <c r="D97" s="20" t="s">
        <v>1080</v>
      </c>
      <c r="E97" s="67">
        <v>1</v>
      </c>
      <c r="F97" s="3"/>
      <c r="G97" s="10">
        <f t="shared" si="3"/>
        <v>0</v>
      </c>
      <c r="H97" s="4"/>
      <c r="I97" s="10">
        <f t="shared" si="4"/>
        <v>0</v>
      </c>
      <c r="J97" s="14">
        <f t="shared" si="5"/>
        <v>0</v>
      </c>
      <c r="K97" s="42"/>
      <c r="L97" s="52"/>
      <c r="M97" s="35"/>
    </row>
    <row r="98" spans="1:13" s="48" customFormat="1" x14ac:dyDescent="0.25">
      <c r="A98" s="108">
        <v>87</v>
      </c>
      <c r="B98" s="109" t="s">
        <v>1081</v>
      </c>
      <c r="C98" s="113" t="s">
        <v>197</v>
      </c>
      <c r="D98" s="111" t="s">
        <v>1079</v>
      </c>
      <c r="E98" s="112">
        <v>1</v>
      </c>
      <c r="F98" s="3"/>
      <c r="G98" s="10">
        <f t="shared" si="3"/>
        <v>0</v>
      </c>
      <c r="H98" s="4"/>
      <c r="I98" s="10">
        <f t="shared" si="4"/>
        <v>0</v>
      </c>
      <c r="J98" s="14">
        <f t="shared" si="5"/>
        <v>0</v>
      </c>
      <c r="K98" s="42"/>
      <c r="L98" s="52"/>
      <c r="M98" s="35"/>
    </row>
    <row r="99" spans="1:13" s="48" customFormat="1" ht="30" x14ac:dyDescent="0.25">
      <c r="A99" s="50">
        <v>88</v>
      </c>
      <c r="B99" s="43" t="s">
        <v>198</v>
      </c>
      <c r="C99" s="65" t="s">
        <v>199</v>
      </c>
      <c r="D99" s="20" t="s">
        <v>1082</v>
      </c>
      <c r="E99" s="67">
        <v>1</v>
      </c>
      <c r="F99" s="3"/>
      <c r="G99" s="10">
        <f t="shared" si="3"/>
        <v>0</v>
      </c>
      <c r="H99" s="4"/>
      <c r="I99" s="10">
        <f t="shared" si="4"/>
        <v>0</v>
      </c>
      <c r="J99" s="14">
        <f t="shared" si="5"/>
        <v>0</v>
      </c>
      <c r="K99" s="42"/>
      <c r="L99" s="52"/>
      <c r="M99" s="35"/>
    </row>
    <row r="100" spans="1:13" s="48" customFormat="1" ht="30" x14ac:dyDescent="0.25">
      <c r="A100" s="50">
        <v>89</v>
      </c>
      <c r="B100" s="43" t="s">
        <v>200</v>
      </c>
      <c r="C100" s="65" t="s">
        <v>201</v>
      </c>
      <c r="D100" s="20" t="s">
        <v>1078</v>
      </c>
      <c r="E100" s="67">
        <v>1</v>
      </c>
      <c r="F100" s="3"/>
      <c r="G100" s="10">
        <f t="shared" si="3"/>
        <v>0</v>
      </c>
      <c r="H100" s="4"/>
      <c r="I100" s="10">
        <f t="shared" si="4"/>
        <v>0</v>
      </c>
      <c r="J100" s="14">
        <f t="shared" si="5"/>
        <v>0</v>
      </c>
      <c r="K100" s="42"/>
      <c r="L100" s="52"/>
      <c r="M100" s="35"/>
    </row>
    <row r="101" spans="1:13" s="48" customFormat="1" ht="60" x14ac:dyDescent="0.25">
      <c r="A101" s="50">
        <v>90</v>
      </c>
      <c r="B101" s="43" t="s">
        <v>202</v>
      </c>
      <c r="C101" s="65" t="s">
        <v>203</v>
      </c>
      <c r="D101" s="20" t="s">
        <v>1070</v>
      </c>
      <c r="E101" s="67">
        <v>1</v>
      </c>
      <c r="F101" s="3"/>
      <c r="G101" s="10">
        <f t="shared" si="3"/>
        <v>0</v>
      </c>
      <c r="H101" s="4"/>
      <c r="I101" s="10">
        <f t="shared" si="4"/>
        <v>0</v>
      </c>
      <c r="J101" s="14">
        <f t="shared" si="5"/>
        <v>0</v>
      </c>
      <c r="K101" s="42"/>
      <c r="L101" s="52"/>
      <c r="M101" s="35"/>
    </row>
    <row r="102" spans="1:13" s="48" customFormat="1" x14ac:dyDescent="0.25">
      <c r="A102" s="50">
        <v>91</v>
      </c>
      <c r="B102" s="43" t="s">
        <v>204</v>
      </c>
      <c r="C102" s="65" t="s">
        <v>205</v>
      </c>
      <c r="D102" s="20" t="s">
        <v>1065</v>
      </c>
      <c r="E102" s="67">
        <v>4</v>
      </c>
      <c r="F102" s="3"/>
      <c r="G102" s="10">
        <f t="shared" si="3"/>
        <v>0</v>
      </c>
      <c r="H102" s="4"/>
      <c r="I102" s="10">
        <f t="shared" si="4"/>
        <v>0</v>
      </c>
      <c r="J102" s="14">
        <f t="shared" si="5"/>
        <v>0</v>
      </c>
      <c r="K102" s="42"/>
      <c r="L102" s="52"/>
      <c r="M102" s="35"/>
    </row>
    <row r="103" spans="1:13" s="48" customFormat="1" ht="60" x14ac:dyDescent="0.25">
      <c r="A103" s="50">
        <v>92</v>
      </c>
      <c r="B103" s="43" t="s">
        <v>206</v>
      </c>
      <c r="C103" s="65" t="s">
        <v>207</v>
      </c>
      <c r="D103" s="20" t="s">
        <v>1083</v>
      </c>
      <c r="E103" s="67">
        <v>2</v>
      </c>
      <c r="F103" s="3"/>
      <c r="G103" s="10">
        <f t="shared" si="3"/>
        <v>0</v>
      </c>
      <c r="H103" s="4"/>
      <c r="I103" s="10">
        <f t="shared" si="4"/>
        <v>0</v>
      </c>
      <c r="J103" s="14">
        <f t="shared" si="5"/>
        <v>0</v>
      </c>
      <c r="K103" s="42"/>
      <c r="L103" s="52"/>
      <c r="M103" s="35"/>
    </row>
    <row r="104" spans="1:13" s="48" customFormat="1" ht="30" x14ac:dyDescent="0.25">
      <c r="A104" s="50">
        <v>93</v>
      </c>
      <c r="B104" s="43" t="s">
        <v>35</v>
      </c>
      <c r="C104" s="65" t="s">
        <v>165</v>
      </c>
      <c r="D104" s="20" t="s">
        <v>1044</v>
      </c>
      <c r="E104" s="67">
        <v>4</v>
      </c>
      <c r="F104" s="3"/>
      <c r="G104" s="10">
        <f t="shared" si="3"/>
        <v>0</v>
      </c>
      <c r="H104" s="4"/>
      <c r="I104" s="10">
        <f t="shared" si="4"/>
        <v>0</v>
      </c>
      <c r="J104" s="14">
        <f t="shared" si="5"/>
        <v>0</v>
      </c>
      <c r="K104" s="42"/>
      <c r="L104" s="52"/>
      <c r="M104" s="35"/>
    </row>
    <row r="105" spans="1:13" s="48" customFormat="1" ht="45" x14ac:dyDescent="0.25">
      <c r="A105" s="50">
        <v>94</v>
      </c>
      <c r="B105" s="43" t="s">
        <v>208</v>
      </c>
      <c r="C105" s="65" t="s">
        <v>209</v>
      </c>
      <c r="D105" s="20" t="s">
        <v>1065</v>
      </c>
      <c r="E105" s="67">
        <v>5</v>
      </c>
      <c r="F105" s="3"/>
      <c r="G105" s="10">
        <f t="shared" si="3"/>
        <v>0</v>
      </c>
      <c r="H105" s="4"/>
      <c r="I105" s="10">
        <f t="shared" si="4"/>
        <v>0</v>
      </c>
      <c r="J105" s="14">
        <f t="shared" si="5"/>
        <v>0</v>
      </c>
      <c r="K105" s="42"/>
      <c r="L105" s="52"/>
      <c r="M105" s="35"/>
    </row>
    <row r="106" spans="1:13" s="48" customFormat="1" ht="45" x14ac:dyDescent="0.25">
      <c r="A106" s="50">
        <v>95</v>
      </c>
      <c r="B106" s="43" t="s">
        <v>210</v>
      </c>
      <c r="C106" s="65" t="s">
        <v>211</v>
      </c>
      <c r="D106" s="20" t="s">
        <v>1067</v>
      </c>
      <c r="E106" s="67">
        <v>4</v>
      </c>
      <c r="F106" s="3"/>
      <c r="G106" s="10">
        <f t="shared" si="3"/>
        <v>0</v>
      </c>
      <c r="H106" s="4"/>
      <c r="I106" s="10">
        <f t="shared" si="4"/>
        <v>0</v>
      </c>
      <c r="J106" s="14">
        <f t="shared" si="5"/>
        <v>0</v>
      </c>
      <c r="K106" s="42"/>
      <c r="L106" s="52"/>
      <c r="M106" s="35"/>
    </row>
    <row r="107" spans="1:13" s="48" customFormat="1" ht="135" x14ac:dyDescent="0.25">
      <c r="A107" s="108">
        <v>96</v>
      </c>
      <c r="B107" s="109" t="s">
        <v>1183</v>
      </c>
      <c r="C107" s="113" t="s">
        <v>212</v>
      </c>
      <c r="D107" s="111" t="s">
        <v>213</v>
      </c>
      <c r="E107" s="112">
        <v>5</v>
      </c>
      <c r="F107" s="3"/>
      <c r="G107" s="10">
        <f t="shared" si="3"/>
        <v>0</v>
      </c>
      <c r="H107" s="4"/>
      <c r="I107" s="10">
        <f t="shared" si="4"/>
        <v>0</v>
      </c>
      <c r="J107" s="14">
        <f t="shared" si="5"/>
        <v>0</v>
      </c>
      <c r="K107" s="42"/>
      <c r="L107" s="52"/>
      <c r="M107" s="35"/>
    </row>
    <row r="108" spans="1:13" s="48" customFormat="1" ht="150" x14ac:dyDescent="0.25">
      <c r="A108" s="50">
        <v>97</v>
      </c>
      <c r="B108" s="43" t="s">
        <v>1084</v>
      </c>
      <c r="C108" s="65" t="s">
        <v>214</v>
      </c>
      <c r="D108" s="20" t="s">
        <v>215</v>
      </c>
      <c r="E108" s="67">
        <v>15</v>
      </c>
      <c r="F108" s="3"/>
      <c r="G108" s="10">
        <f t="shared" si="3"/>
        <v>0</v>
      </c>
      <c r="H108" s="4"/>
      <c r="I108" s="10">
        <f t="shared" si="4"/>
        <v>0</v>
      </c>
      <c r="J108" s="14">
        <f t="shared" si="5"/>
        <v>0</v>
      </c>
      <c r="K108" s="42"/>
      <c r="L108" s="52"/>
      <c r="M108" s="35"/>
    </row>
    <row r="109" spans="1:13" s="48" customFormat="1" ht="135" x14ac:dyDescent="0.25">
      <c r="A109" s="50">
        <v>98</v>
      </c>
      <c r="B109" s="43" t="s">
        <v>1085</v>
      </c>
      <c r="C109" s="65" t="s">
        <v>216</v>
      </c>
      <c r="D109" s="20" t="s">
        <v>217</v>
      </c>
      <c r="E109" s="67">
        <v>8</v>
      </c>
      <c r="F109" s="3"/>
      <c r="G109" s="10">
        <f t="shared" si="3"/>
        <v>0</v>
      </c>
      <c r="H109" s="4"/>
      <c r="I109" s="10">
        <f t="shared" si="4"/>
        <v>0</v>
      </c>
      <c r="J109" s="14">
        <f t="shared" si="5"/>
        <v>0</v>
      </c>
      <c r="K109" s="42"/>
      <c r="L109" s="52"/>
      <c r="M109" s="35"/>
    </row>
    <row r="110" spans="1:13" s="48" customFormat="1" ht="180" x14ac:dyDescent="0.25">
      <c r="A110" s="50">
        <v>99</v>
      </c>
      <c r="B110" s="43" t="s">
        <v>1086</v>
      </c>
      <c r="C110" s="65" t="s">
        <v>218</v>
      </c>
      <c r="D110" s="20" t="s">
        <v>219</v>
      </c>
      <c r="E110" s="67">
        <v>8</v>
      </c>
      <c r="F110" s="3"/>
      <c r="G110" s="10">
        <f t="shared" si="3"/>
        <v>0</v>
      </c>
      <c r="H110" s="4"/>
      <c r="I110" s="10">
        <f t="shared" si="4"/>
        <v>0</v>
      </c>
      <c r="J110" s="14">
        <f t="shared" si="5"/>
        <v>0</v>
      </c>
      <c r="K110" s="42"/>
      <c r="L110" s="52"/>
      <c r="M110" s="35"/>
    </row>
    <row r="111" spans="1:13" s="48" customFormat="1" ht="165" x14ac:dyDescent="0.25">
      <c r="A111" s="50">
        <v>100</v>
      </c>
      <c r="B111" s="43" t="s">
        <v>1087</v>
      </c>
      <c r="C111" s="65" t="s">
        <v>220</v>
      </c>
      <c r="D111" s="20" t="s">
        <v>221</v>
      </c>
      <c r="E111" s="67">
        <v>4</v>
      </c>
      <c r="F111" s="3"/>
      <c r="G111" s="10">
        <f t="shared" si="3"/>
        <v>0</v>
      </c>
      <c r="H111" s="4"/>
      <c r="I111" s="10">
        <f t="shared" si="4"/>
        <v>0</v>
      </c>
      <c r="J111" s="14">
        <f t="shared" si="5"/>
        <v>0</v>
      </c>
      <c r="K111" s="42"/>
      <c r="L111" s="52"/>
      <c r="M111" s="35"/>
    </row>
    <row r="112" spans="1:13" s="48" customFormat="1" ht="135" x14ac:dyDescent="0.25">
      <c r="A112" s="50">
        <v>101</v>
      </c>
      <c r="B112" s="43" t="s">
        <v>1088</v>
      </c>
      <c r="C112" s="65" t="s">
        <v>1089</v>
      </c>
      <c r="D112" s="20" t="s">
        <v>217</v>
      </c>
      <c r="E112" s="67">
        <v>2</v>
      </c>
      <c r="F112" s="3"/>
      <c r="G112" s="10">
        <f t="shared" si="3"/>
        <v>0</v>
      </c>
      <c r="H112" s="4"/>
      <c r="I112" s="10">
        <f t="shared" si="4"/>
        <v>0</v>
      </c>
      <c r="J112" s="14">
        <f t="shared" si="5"/>
        <v>0</v>
      </c>
      <c r="K112" s="42"/>
      <c r="L112" s="52"/>
      <c r="M112" s="35"/>
    </row>
    <row r="113" spans="1:13" s="48" customFormat="1" ht="30" x14ac:dyDescent="0.25">
      <c r="A113" s="50">
        <v>102</v>
      </c>
      <c r="B113" s="43" t="s">
        <v>222</v>
      </c>
      <c r="C113" s="65" t="s">
        <v>223</v>
      </c>
      <c r="D113" s="20" t="s">
        <v>224</v>
      </c>
      <c r="E113" s="67">
        <v>50</v>
      </c>
      <c r="F113" s="3"/>
      <c r="G113" s="10">
        <f t="shared" si="3"/>
        <v>0</v>
      </c>
      <c r="H113" s="4"/>
      <c r="I113" s="10">
        <f t="shared" si="4"/>
        <v>0</v>
      </c>
      <c r="J113" s="14">
        <f t="shared" si="5"/>
        <v>0</v>
      </c>
      <c r="K113" s="42"/>
      <c r="L113" s="52"/>
      <c r="M113" s="35"/>
    </row>
    <row r="114" spans="1:13" s="48" customFormat="1" ht="45" x14ac:dyDescent="0.25">
      <c r="A114" s="50">
        <v>103</v>
      </c>
      <c r="B114" s="43" t="s">
        <v>225</v>
      </c>
      <c r="C114" s="65" t="s">
        <v>226</v>
      </c>
      <c r="D114" s="20" t="s">
        <v>1067</v>
      </c>
      <c r="E114" s="67">
        <v>2</v>
      </c>
      <c r="F114" s="3"/>
      <c r="G114" s="10">
        <f t="shared" si="3"/>
        <v>0</v>
      </c>
      <c r="H114" s="4"/>
      <c r="I114" s="10">
        <f t="shared" si="4"/>
        <v>0</v>
      </c>
      <c r="J114" s="14">
        <f t="shared" si="5"/>
        <v>0</v>
      </c>
      <c r="K114" s="42"/>
      <c r="L114" s="52"/>
      <c r="M114" s="35"/>
    </row>
    <row r="115" spans="1:13" s="48" customFormat="1" ht="165" x14ac:dyDescent="0.25">
      <c r="A115" s="50">
        <v>104</v>
      </c>
      <c r="B115" s="43" t="s">
        <v>1090</v>
      </c>
      <c r="C115" s="65" t="s">
        <v>227</v>
      </c>
      <c r="D115" s="20" t="s">
        <v>1080</v>
      </c>
      <c r="E115" s="67">
        <v>2</v>
      </c>
      <c r="F115" s="3"/>
      <c r="G115" s="10">
        <f t="shared" si="3"/>
        <v>0</v>
      </c>
      <c r="H115" s="4"/>
      <c r="I115" s="10">
        <f t="shared" si="4"/>
        <v>0</v>
      </c>
      <c r="J115" s="14">
        <f t="shared" si="5"/>
        <v>0</v>
      </c>
      <c r="K115" s="42"/>
      <c r="L115" s="52"/>
      <c r="M115" s="35"/>
    </row>
    <row r="116" spans="1:13" s="48" customFormat="1" ht="165" x14ac:dyDescent="0.25">
      <c r="A116" s="50">
        <v>105</v>
      </c>
      <c r="B116" s="43" t="s">
        <v>228</v>
      </c>
      <c r="C116" s="65" t="s">
        <v>229</v>
      </c>
      <c r="D116" s="20" t="s">
        <v>230</v>
      </c>
      <c r="E116" s="67">
        <v>4</v>
      </c>
      <c r="F116" s="3"/>
      <c r="G116" s="10">
        <f t="shared" si="3"/>
        <v>0</v>
      </c>
      <c r="H116" s="4"/>
      <c r="I116" s="10">
        <f t="shared" si="4"/>
        <v>0</v>
      </c>
      <c r="J116" s="14">
        <f t="shared" si="5"/>
        <v>0</v>
      </c>
      <c r="K116" s="42"/>
      <c r="L116" s="52"/>
      <c r="M116" s="35"/>
    </row>
    <row r="117" spans="1:13" s="48" customFormat="1" ht="165" x14ac:dyDescent="0.25">
      <c r="A117" s="50">
        <v>106</v>
      </c>
      <c r="B117" s="43" t="s">
        <v>231</v>
      </c>
      <c r="C117" s="65" t="s">
        <v>232</v>
      </c>
      <c r="D117" s="20" t="s">
        <v>233</v>
      </c>
      <c r="E117" s="67">
        <v>10</v>
      </c>
      <c r="F117" s="3"/>
      <c r="G117" s="10">
        <f t="shared" si="3"/>
        <v>0</v>
      </c>
      <c r="H117" s="4"/>
      <c r="I117" s="10">
        <f t="shared" si="4"/>
        <v>0</v>
      </c>
      <c r="J117" s="14">
        <f t="shared" si="5"/>
        <v>0</v>
      </c>
      <c r="K117" s="42"/>
      <c r="L117" s="52"/>
      <c r="M117" s="35"/>
    </row>
    <row r="118" spans="1:13" s="48" customFormat="1" ht="105" x14ac:dyDescent="0.25">
      <c r="A118" s="50">
        <v>107</v>
      </c>
      <c r="B118" s="43" t="s">
        <v>234</v>
      </c>
      <c r="C118" s="65" t="s">
        <v>235</v>
      </c>
      <c r="D118" s="20" t="s">
        <v>1091</v>
      </c>
      <c r="E118" s="67">
        <v>3</v>
      </c>
      <c r="F118" s="3"/>
      <c r="G118" s="10">
        <f t="shared" si="3"/>
        <v>0</v>
      </c>
      <c r="H118" s="4"/>
      <c r="I118" s="10">
        <f t="shared" si="4"/>
        <v>0</v>
      </c>
      <c r="J118" s="14">
        <f t="shared" si="5"/>
        <v>0</v>
      </c>
      <c r="K118" s="42"/>
      <c r="L118" s="52"/>
      <c r="M118" s="35"/>
    </row>
    <row r="119" spans="1:13" s="48" customFormat="1" ht="60" x14ac:dyDescent="0.25">
      <c r="A119" s="50">
        <v>108</v>
      </c>
      <c r="B119" s="43" t="s">
        <v>236</v>
      </c>
      <c r="C119" s="65" t="s">
        <v>237</v>
      </c>
      <c r="D119" s="20" t="s">
        <v>1092</v>
      </c>
      <c r="E119" s="67">
        <v>6</v>
      </c>
      <c r="F119" s="3"/>
      <c r="G119" s="10">
        <f t="shared" si="3"/>
        <v>0</v>
      </c>
      <c r="H119" s="4"/>
      <c r="I119" s="10">
        <f t="shared" si="4"/>
        <v>0</v>
      </c>
      <c r="J119" s="14">
        <f t="shared" si="5"/>
        <v>0</v>
      </c>
      <c r="K119" s="42"/>
      <c r="L119" s="52"/>
      <c r="M119" s="35"/>
    </row>
    <row r="120" spans="1:13" s="48" customFormat="1" ht="45" x14ac:dyDescent="0.25">
      <c r="A120" s="50">
        <v>109</v>
      </c>
      <c r="B120" s="43" t="s">
        <v>145</v>
      </c>
      <c r="C120" s="65" t="s">
        <v>146</v>
      </c>
      <c r="D120" s="20" t="s">
        <v>1049</v>
      </c>
      <c r="E120" s="67">
        <v>8</v>
      </c>
      <c r="F120" s="3"/>
      <c r="G120" s="10">
        <f t="shared" si="3"/>
        <v>0</v>
      </c>
      <c r="H120" s="4"/>
      <c r="I120" s="10">
        <f t="shared" si="4"/>
        <v>0</v>
      </c>
      <c r="J120" s="14">
        <f t="shared" si="5"/>
        <v>0</v>
      </c>
      <c r="K120" s="42"/>
      <c r="L120" s="52"/>
      <c r="M120" s="35"/>
    </row>
    <row r="121" spans="1:13" s="48" customFormat="1" x14ac:dyDescent="0.25">
      <c r="A121" s="50">
        <v>110</v>
      </c>
      <c r="B121" s="43" t="s">
        <v>238</v>
      </c>
      <c r="C121" s="65" t="s">
        <v>239</v>
      </c>
      <c r="D121" s="20" t="s">
        <v>1093</v>
      </c>
      <c r="E121" s="67">
        <v>1</v>
      </c>
      <c r="F121" s="3"/>
      <c r="G121" s="10">
        <f t="shared" si="3"/>
        <v>0</v>
      </c>
      <c r="H121" s="4"/>
      <c r="I121" s="10">
        <f t="shared" si="4"/>
        <v>0</v>
      </c>
      <c r="J121" s="14">
        <f t="shared" si="5"/>
        <v>0</v>
      </c>
      <c r="K121" s="42"/>
      <c r="L121" s="52"/>
      <c r="M121" s="35"/>
    </row>
    <row r="122" spans="1:13" s="48" customFormat="1" ht="45" x14ac:dyDescent="0.25">
      <c r="A122" s="50">
        <v>111</v>
      </c>
      <c r="B122" s="43" t="s">
        <v>240</v>
      </c>
      <c r="C122" s="65" t="s">
        <v>241</v>
      </c>
      <c r="D122" s="20" t="s">
        <v>1072</v>
      </c>
      <c r="E122" s="67">
        <v>1</v>
      </c>
      <c r="F122" s="3"/>
      <c r="G122" s="10">
        <f t="shared" si="3"/>
        <v>0</v>
      </c>
      <c r="H122" s="4"/>
      <c r="I122" s="10">
        <f t="shared" si="4"/>
        <v>0</v>
      </c>
      <c r="J122" s="14">
        <f t="shared" si="5"/>
        <v>0</v>
      </c>
      <c r="K122" s="42"/>
      <c r="L122" s="52"/>
      <c r="M122" s="35"/>
    </row>
    <row r="123" spans="1:13" s="48" customFormat="1" ht="60" x14ac:dyDescent="0.25">
      <c r="A123" s="50">
        <v>112</v>
      </c>
      <c r="B123" s="43" t="s">
        <v>242</v>
      </c>
      <c r="C123" s="65" t="s">
        <v>243</v>
      </c>
      <c r="D123" s="20" t="s">
        <v>1078</v>
      </c>
      <c r="E123" s="67">
        <v>1</v>
      </c>
      <c r="F123" s="3"/>
      <c r="G123" s="10">
        <f t="shared" si="3"/>
        <v>0</v>
      </c>
      <c r="H123" s="4"/>
      <c r="I123" s="10">
        <f t="shared" si="4"/>
        <v>0</v>
      </c>
      <c r="J123" s="14">
        <f t="shared" si="5"/>
        <v>0</v>
      </c>
      <c r="K123" s="42"/>
      <c r="L123" s="52"/>
      <c r="M123" s="35"/>
    </row>
    <row r="124" spans="1:13" s="48" customFormat="1" ht="60" x14ac:dyDescent="0.25">
      <c r="A124" s="50">
        <v>113</v>
      </c>
      <c r="B124" s="43" t="s">
        <v>244</v>
      </c>
      <c r="C124" s="65" t="s">
        <v>245</v>
      </c>
      <c r="D124" s="20" t="s">
        <v>1058</v>
      </c>
      <c r="E124" s="67">
        <v>1</v>
      </c>
      <c r="F124" s="3"/>
      <c r="G124" s="10">
        <f t="shared" si="3"/>
        <v>0</v>
      </c>
      <c r="H124" s="4"/>
      <c r="I124" s="10">
        <f t="shared" si="4"/>
        <v>0</v>
      </c>
      <c r="J124" s="14">
        <f t="shared" si="5"/>
        <v>0</v>
      </c>
      <c r="K124" s="42"/>
      <c r="L124" s="52"/>
      <c r="M124" s="35"/>
    </row>
    <row r="125" spans="1:13" s="48" customFormat="1" ht="30" x14ac:dyDescent="0.25">
      <c r="A125" s="50">
        <v>114</v>
      </c>
      <c r="B125" s="43" t="s">
        <v>246</v>
      </c>
      <c r="C125" s="65" t="s">
        <v>247</v>
      </c>
      <c r="D125" s="20" t="s">
        <v>1067</v>
      </c>
      <c r="E125" s="67">
        <v>4</v>
      </c>
      <c r="F125" s="3"/>
      <c r="G125" s="10">
        <f t="shared" si="3"/>
        <v>0</v>
      </c>
      <c r="H125" s="4"/>
      <c r="I125" s="10">
        <f t="shared" si="4"/>
        <v>0</v>
      </c>
      <c r="J125" s="14">
        <f t="shared" si="5"/>
        <v>0</v>
      </c>
      <c r="K125" s="42"/>
      <c r="L125" s="52"/>
      <c r="M125" s="35"/>
    </row>
    <row r="126" spans="1:13" s="48" customFormat="1" ht="30" x14ac:dyDescent="0.25">
      <c r="A126" s="50">
        <v>115</v>
      </c>
      <c r="B126" s="43" t="s">
        <v>248</v>
      </c>
      <c r="C126" s="65" t="s">
        <v>249</v>
      </c>
      <c r="D126" s="20" t="s">
        <v>1078</v>
      </c>
      <c r="E126" s="67">
        <v>2</v>
      </c>
      <c r="F126" s="3"/>
      <c r="G126" s="10">
        <f t="shared" si="3"/>
        <v>0</v>
      </c>
      <c r="H126" s="4"/>
      <c r="I126" s="10">
        <f t="shared" si="4"/>
        <v>0</v>
      </c>
      <c r="J126" s="14">
        <f t="shared" si="5"/>
        <v>0</v>
      </c>
      <c r="K126" s="42"/>
      <c r="L126" s="52"/>
      <c r="M126" s="35"/>
    </row>
    <row r="127" spans="1:13" s="48" customFormat="1" ht="75" x14ac:dyDescent="0.25">
      <c r="A127" s="50">
        <v>116</v>
      </c>
      <c r="B127" s="43" t="s">
        <v>250</v>
      </c>
      <c r="C127" s="65" t="s">
        <v>251</v>
      </c>
      <c r="D127" s="20" t="s">
        <v>1063</v>
      </c>
      <c r="E127" s="67">
        <v>2</v>
      </c>
      <c r="F127" s="3"/>
      <c r="G127" s="10">
        <f t="shared" si="3"/>
        <v>0</v>
      </c>
      <c r="H127" s="4"/>
      <c r="I127" s="10">
        <f t="shared" si="4"/>
        <v>0</v>
      </c>
      <c r="J127" s="14">
        <f t="shared" si="5"/>
        <v>0</v>
      </c>
      <c r="K127" s="42"/>
      <c r="L127" s="52"/>
      <c r="M127" s="35"/>
    </row>
    <row r="128" spans="1:13" s="48" customFormat="1" ht="30" x14ac:dyDescent="0.25">
      <c r="A128" s="50">
        <v>117</v>
      </c>
      <c r="B128" s="43" t="s">
        <v>252</v>
      </c>
      <c r="C128" s="65" t="s">
        <v>253</v>
      </c>
      <c r="D128" s="20" t="s">
        <v>1078</v>
      </c>
      <c r="E128" s="67">
        <v>1</v>
      </c>
      <c r="F128" s="3"/>
      <c r="G128" s="10">
        <f t="shared" si="3"/>
        <v>0</v>
      </c>
      <c r="H128" s="4"/>
      <c r="I128" s="10">
        <f t="shared" si="4"/>
        <v>0</v>
      </c>
      <c r="J128" s="14">
        <f t="shared" si="5"/>
        <v>0</v>
      </c>
      <c r="K128" s="42"/>
      <c r="L128" s="52"/>
      <c r="M128" s="35"/>
    </row>
    <row r="129" spans="1:13" s="48" customFormat="1" ht="30" x14ac:dyDescent="0.25">
      <c r="A129" s="50">
        <v>118</v>
      </c>
      <c r="B129" s="43" t="s">
        <v>254</v>
      </c>
      <c r="C129" s="65" t="s">
        <v>255</v>
      </c>
      <c r="D129" s="20" t="s">
        <v>1094</v>
      </c>
      <c r="E129" s="67">
        <v>1</v>
      </c>
      <c r="F129" s="3"/>
      <c r="G129" s="10">
        <f t="shared" si="3"/>
        <v>0</v>
      </c>
      <c r="H129" s="4"/>
      <c r="I129" s="10">
        <f t="shared" si="4"/>
        <v>0</v>
      </c>
      <c r="J129" s="14">
        <f t="shared" si="5"/>
        <v>0</v>
      </c>
      <c r="K129" s="42"/>
      <c r="L129" s="52"/>
      <c r="M129" s="35"/>
    </row>
    <row r="130" spans="1:13" s="48" customFormat="1" ht="105" x14ac:dyDescent="0.25">
      <c r="A130" s="50">
        <v>119</v>
      </c>
      <c r="B130" s="43" t="s">
        <v>256</v>
      </c>
      <c r="C130" s="65" t="s">
        <v>257</v>
      </c>
      <c r="D130" s="20" t="s">
        <v>1095</v>
      </c>
      <c r="E130" s="67">
        <v>30</v>
      </c>
      <c r="F130" s="3"/>
      <c r="G130" s="10">
        <f t="shared" si="3"/>
        <v>0</v>
      </c>
      <c r="H130" s="4"/>
      <c r="I130" s="10">
        <f t="shared" si="4"/>
        <v>0</v>
      </c>
      <c r="J130" s="14">
        <f t="shared" si="5"/>
        <v>0</v>
      </c>
      <c r="K130" s="42"/>
      <c r="L130" s="52"/>
      <c r="M130" s="35"/>
    </row>
    <row r="131" spans="1:13" s="48" customFormat="1" ht="45" x14ac:dyDescent="0.25">
      <c r="A131" s="50">
        <v>120</v>
      </c>
      <c r="B131" s="43" t="s">
        <v>258</v>
      </c>
      <c r="C131" s="65" t="s">
        <v>259</v>
      </c>
      <c r="D131" s="20" t="s">
        <v>1080</v>
      </c>
      <c r="E131" s="67">
        <v>7</v>
      </c>
      <c r="F131" s="3"/>
      <c r="G131" s="10">
        <f t="shared" si="3"/>
        <v>0</v>
      </c>
      <c r="H131" s="4"/>
      <c r="I131" s="10">
        <f t="shared" si="4"/>
        <v>0</v>
      </c>
      <c r="J131" s="14">
        <f t="shared" si="5"/>
        <v>0</v>
      </c>
      <c r="K131" s="42"/>
      <c r="L131" s="52"/>
      <c r="M131" s="35"/>
    </row>
    <row r="132" spans="1:13" s="48" customFormat="1" ht="45" x14ac:dyDescent="0.25">
      <c r="A132" s="108">
        <v>121</v>
      </c>
      <c r="B132" s="109" t="s">
        <v>260</v>
      </c>
      <c r="C132" s="113" t="s">
        <v>1184</v>
      </c>
      <c r="D132" s="111" t="s">
        <v>1080</v>
      </c>
      <c r="E132" s="112">
        <v>20</v>
      </c>
      <c r="F132" s="3"/>
      <c r="G132" s="10">
        <f t="shared" si="3"/>
        <v>0</v>
      </c>
      <c r="H132" s="4"/>
      <c r="I132" s="10">
        <f t="shared" si="4"/>
        <v>0</v>
      </c>
      <c r="J132" s="14">
        <f t="shared" si="5"/>
        <v>0</v>
      </c>
      <c r="K132" s="42"/>
      <c r="L132" s="52"/>
      <c r="M132" s="35"/>
    </row>
    <row r="133" spans="1:13" s="48" customFormat="1" ht="60" x14ac:dyDescent="0.25">
      <c r="A133" s="50">
        <v>122</v>
      </c>
      <c r="B133" s="43" t="s">
        <v>261</v>
      </c>
      <c r="C133" s="65" t="s">
        <v>262</v>
      </c>
      <c r="D133" s="20" t="s">
        <v>1080</v>
      </c>
      <c r="E133" s="67">
        <v>20</v>
      </c>
      <c r="F133" s="3"/>
      <c r="G133" s="10">
        <f t="shared" si="3"/>
        <v>0</v>
      </c>
      <c r="H133" s="4"/>
      <c r="I133" s="10">
        <f t="shared" si="4"/>
        <v>0</v>
      </c>
      <c r="J133" s="14">
        <f t="shared" si="5"/>
        <v>0</v>
      </c>
      <c r="K133" s="42"/>
      <c r="L133" s="52"/>
      <c r="M133" s="35"/>
    </row>
    <row r="134" spans="1:13" s="48" customFormat="1" ht="60" x14ac:dyDescent="0.25">
      <c r="A134" s="50">
        <v>123</v>
      </c>
      <c r="B134" s="43" t="s">
        <v>263</v>
      </c>
      <c r="C134" s="65" t="s">
        <v>264</v>
      </c>
      <c r="D134" s="20" t="s">
        <v>1080</v>
      </c>
      <c r="E134" s="67">
        <v>20</v>
      </c>
      <c r="F134" s="3"/>
      <c r="G134" s="10">
        <f t="shared" si="3"/>
        <v>0</v>
      </c>
      <c r="H134" s="4"/>
      <c r="I134" s="10">
        <f t="shared" si="4"/>
        <v>0</v>
      </c>
      <c r="J134" s="14">
        <f t="shared" si="5"/>
        <v>0</v>
      </c>
      <c r="K134" s="42"/>
      <c r="L134" s="52"/>
      <c r="M134" s="35"/>
    </row>
    <row r="135" spans="1:13" s="48" customFormat="1" ht="45" x14ac:dyDescent="0.25">
      <c r="A135" s="50">
        <v>124</v>
      </c>
      <c r="B135" s="43" t="s">
        <v>265</v>
      </c>
      <c r="C135" s="65" t="s">
        <v>266</v>
      </c>
      <c r="D135" s="20" t="s">
        <v>1096</v>
      </c>
      <c r="E135" s="67">
        <v>5</v>
      </c>
      <c r="F135" s="3"/>
      <c r="G135" s="10">
        <f t="shared" si="3"/>
        <v>0</v>
      </c>
      <c r="H135" s="4"/>
      <c r="I135" s="10">
        <f t="shared" si="4"/>
        <v>0</v>
      </c>
      <c r="J135" s="14">
        <f t="shared" si="5"/>
        <v>0</v>
      </c>
      <c r="K135" s="42"/>
      <c r="L135" s="52"/>
      <c r="M135" s="35"/>
    </row>
    <row r="136" spans="1:13" s="48" customFormat="1" ht="30" x14ac:dyDescent="0.25">
      <c r="A136" s="50">
        <v>125</v>
      </c>
      <c r="B136" s="43" t="s">
        <v>267</v>
      </c>
      <c r="C136" s="65" t="s">
        <v>268</v>
      </c>
      <c r="D136" s="20" t="s">
        <v>1064</v>
      </c>
      <c r="E136" s="67">
        <v>5</v>
      </c>
      <c r="F136" s="3"/>
      <c r="G136" s="10">
        <f t="shared" si="3"/>
        <v>0</v>
      </c>
      <c r="H136" s="4"/>
      <c r="I136" s="10">
        <f t="shared" si="4"/>
        <v>0</v>
      </c>
      <c r="J136" s="14">
        <f t="shared" si="5"/>
        <v>0</v>
      </c>
      <c r="K136" s="42"/>
      <c r="L136" s="52"/>
      <c r="M136" s="35"/>
    </row>
    <row r="137" spans="1:13" s="48" customFormat="1" ht="75" x14ac:dyDescent="0.25">
      <c r="A137" s="50">
        <v>126</v>
      </c>
      <c r="B137" s="43" t="s">
        <v>269</v>
      </c>
      <c r="C137" s="65" t="s">
        <v>270</v>
      </c>
      <c r="D137" s="20" t="s">
        <v>1064</v>
      </c>
      <c r="E137" s="67">
        <v>50</v>
      </c>
      <c r="F137" s="3"/>
      <c r="G137" s="10">
        <f t="shared" si="3"/>
        <v>0</v>
      </c>
      <c r="H137" s="4"/>
      <c r="I137" s="10">
        <f t="shared" si="4"/>
        <v>0</v>
      </c>
      <c r="J137" s="14">
        <f t="shared" si="5"/>
        <v>0</v>
      </c>
      <c r="K137" s="42"/>
      <c r="L137" s="52"/>
      <c r="M137" s="35"/>
    </row>
    <row r="138" spans="1:13" s="48" customFormat="1" ht="90" x14ac:dyDescent="0.25">
      <c r="A138" s="50">
        <v>127</v>
      </c>
      <c r="B138" s="43" t="s">
        <v>271</v>
      </c>
      <c r="C138" s="65" t="s">
        <v>272</v>
      </c>
      <c r="D138" s="20" t="s">
        <v>1064</v>
      </c>
      <c r="E138" s="67">
        <v>50</v>
      </c>
      <c r="F138" s="3"/>
      <c r="G138" s="10">
        <f t="shared" si="3"/>
        <v>0</v>
      </c>
      <c r="H138" s="4"/>
      <c r="I138" s="10">
        <f t="shared" si="4"/>
        <v>0</v>
      </c>
      <c r="J138" s="14">
        <f t="shared" si="5"/>
        <v>0</v>
      </c>
      <c r="K138" s="42"/>
      <c r="L138" s="52"/>
      <c r="M138" s="35"/>
    </row>
    <row r="139" spans="1:13" s="48" customFormat="1" ht="210" x14ac:dyDescent="0.25">
      <c r="A139" s="50">
        <v>128</v>
      </c>
      <c r="B139" s="43" t="s">
        <v>1097</v>
      </c>
      <c r="C139" s="65" t="s">
        <v>1098</v>
      </c>
      <c r="D139" s="20" t="s">
        <v>1099</v>
      </c>
      <c r="E139" s="67">
        <v>4</v>
      </c>
      <c r="F139" s="3"/>
      <c r="G139" s="10">
        <f t="shared" si="3"/>
        <v>0</v>
      </c>
      <c r="H139" s="4"/>
      <c r="I139" s="10">
        <f t="shared" si="4"/>
        <v>0</v>
      </c>
      <c r="J139" s="14">
        <f t="shared" si="5"/>
        <v>0</v>
      </c>
      <c r="K139" s="42"/>
      <c r="L139" s="52"/>
      <c r="M139" s="35"/>
    </row>
    <row r="140" spans="1:13" s="48" customFormat="1" ht="90.75" thickBot="1" x14ac:dyDescent="0.3">
      <c r="A140" s="50">
        <v>129</v>
      </c>
      <c r="B140" s="43" t="s">
        <v>1100</v>
      </c>
      <c r="C140" s="65" t="s">
        <v>1101</v>
      </c>
      <c r="D140" s="20" t="s">
        <v>1102</v>
      </c>
      <c r="E140" s="67">
        <v>4</v>
      </c>
      <c r="F140" s="3"/>
      <c r="G140" s="10">
        <f t="shared" si="3"/>
        <v>0</v>
      </c>
      <c r="H140" s="4"/>
      <c r="I140" s="10">
        <f t="shared" si="4"/>
        <v>0</v>
      </c>
      <c r="J140" s="14">
        <f t="shared" si="5"/>
        <v>0</v>
      </c>
      <c r="K140" s="42"/>
      <c r="L140" s="52"/>
      <c r="M140" s="35"/>
    </row>
    <row r="141" spans="1:13" ht="15.75" thickBot="1" x14ac:dyDescent="0.3">
      <c r="A141" s="71" t="s">
        <v>37</v>
      </c>
      <c r="B141" s="72"/>
      <c r="C141" s="72"/>
      <c r="D141" s="72"/>
      <c r="E141" s="72"/>
      <c r="F141" s="73"/>
      <c r="G141" s="11">
        <f>SUM(G12:G140)</f>
        <v>0</v>
      </c>
      <c r="H141" s="6"/>
      <c r="I141" s="15">
        <f>SUM(I12:I140)</f>
        <v>0</v>
      </c>
      <c r="J141" s="16">
        <f>SUM(J12:J140)</f>
        <v>0</v>
      </c>
      <c r="K141" s="36"/>
      <c r="L141" s="52"/>
      <c r="M141" s="35"/>
    </row>
    <row r="142" spans="1:13" ht="15.75" thickBot="1" x14ac:dyDescent="0.3">
      <c r="A142" s="53"/>
      <c r="B142" s="52"/>
      <c r="C142" s="52"/>
      <c r="D142" s="59"/>
      <c r="E142" s="52"/>
      <c r="F142" s="52"/>
      <c r="G142" s="52"/>
      <c r="H142" s="52"/>
      <c r="I142" s="52"/>
      <c r="J142" s="52"/>
      <c r="K142" s="52"/>
      <c r="L142" s="52"/>
      <c r="M142" s="35"/>
    </row>
    <row r="143" spans="1:13" ht="15.75" thickBot="1" x14ac:dyDescent="0.3">
      <c r="A143" s="76" t="s">
        <v>10</v>
      </c>
      <c r="B143" s="77"/>
      <c r="C143" s="77"/>
      <c r="D143" s="78"/>
      <c r="E143" s="52"/>
      <c r="F143" s="52"/>
      <c r="G143" s="52"/>
      <c r="H143" s="52"/>
      <c r="I143" s="52"/>
      <c r="J143" s="52"/>
      <c r="K143" s="52"/>
      <c r="L143" s="52"/>
      <c r="M143" s="35"/>
    </row>
    <row r="144" spans="1:13" ht="15.75" thickBot="1" x14ac:dyDescent="0.3">
      <c r="A144" s="7"/>
      <c r="B144" s="90" t="s">
        <v>28</v>
      </c>
      <c r="C144" s="91"/>
      <c r="D144" s="92"/>
      <c r="E144" s="52"/>
      <c r="F144" s="52"/>
      <c r="G144" s="52"/>
      <c r="H144" s="52"/>
      <c r="I144" s="52"/>
      <c r="J144" s="52"/>
      <c r="K144" s="52"/>
      <c r="L144" s="52"/>
      <c r="M144" s="35"/>
    </row>
    <row r="145" spans="1:13" ht="15.75" thickBot="1" x14ac:dyDescent="0.3">
      <c r="A145" s="8"/>
      <c r="B145" s="93" t="s">
        <v>29</v>
      </c>
      <c r="C145" s="94"/>
      <c r="D145" s="95"/>
      <c r="E145" s="52"/>
      <c r="F145" s="52"/>
      <c r="G145" s="52"/>
      <c r="H145" s="52"/>
      <c r="I145" s="52"/>
      <c r="J145" s="52"/>
      <c r="K145" s="52"/>
      <c r="L145" s="52"/>
      <c r="M145" s="35"/>
    </row>
    <row r="146" spans="1:13" ht="15.75" thickBot="1" x14ac:dyDescent="0.3">
      <c r="A146" s="9" t="s">
        <v>12</v>
      </c>
      <c r="B146" s="93" t="s">
        <v>30</v>
      </c>
      <c r="C146" s="94"/>
      <c r="D146" s="95"/>
      <c r="E146" s="52"/>
      <c r="F146" s="52"/>
      <c r="G146" s="52"/>
      <c r="H146" s="52"/>
      <c r="I146" s="52"/>
      <c r="J146" s="52"/>
      <c r="K146" s="52"/>
      <c r="L146" s="52"/>
      <c r="M146" s="35"/>
    </row>
    <row r="147" spans="1:13" ht="32.25" customHeight="1" thickBot="1" x14ac:dyDescent="0.3">
      <c r="A147" s="55" t="s">
        <v>24</v>
      </c>
      <c r="B147" s="96" t="s">
        <v>31</v>
      </c>
      <c r="C147" s="97"/>
      <c r="D147" s="98"/>
      <c r="E147" s="52"/>
      <c r="F147" s="52"/>
      <c r="G147" s="52"/>
      <c r="H147" s="52"/>
      <c r="I147" s="52"/>
      <c r="J147" s="52"/>
      <c r="K147" s="52"/>
      <c r="L147" s="52"/>
      <c r="M147" s="35"/>
    </row>
    <row r="148" spans="1:13" ht="15.75" thickBot="1" x14ac:dyDescent="0.3">
      <c r="A148" s="87" t="s">
        <v>26</v>
      </c>
      <c r="B148" s="88"/>
      <c r="C148" s="89"/>
      <c r="D148" s="59"/>
      <c r="E148" s="52"/>
      <c r="F148" s="52"/>
      <c r="G148" s="52"/>
      <c r="H148" s="52"/>
      <c r="I148" s="52"/>
      <c r="J148" s="52"/>
      <c r="K148" s="52"/>
      <c r="L148" s="52"/>
      <c r="M148" s="35"/>
    </row>
    <row r="149" spans="1:13" x14ac:dyDescent="0.25">
      <c r="A149" s="53"/>
      <c r="B149" s="52"/>
      <c r="C149" s="52"/>
      <c r="D149" s="59"/>
      <c r="E149" s="52"/>
      <c r="F149" s="52"/>
      <c r="G149" s="52"/>
      <c r="H149" s="52"/>
      <c r="I149" s="52"/>
      <c r="J149" s="52"/>
      <c r="K149" s="52"/>
      <c r="L149" s="52"/>
      <c r="M149" s="35"/>
    </row>
    <row r="150" spans="1:13" ht="16.5" x14ac:dyDescent="0.3">
      <c r="A150" s="23" t="s">
        <v>20</v>
      </c>
      <c r="B150" s="70"/>
      <c r="C150" s="58"/>
      <c r="D150" s="51"/>
      <c r="E150" s="51"/>
      <c r="F150" s="51"/>
      <c r="G150" s="51"/>
      <c r="H150" s="51"/>
      <c r="I150" s="52"/>
      <c r="J150" s="52"/>
      <c r="K150" s="52"/>
      <c r="L150" s="52"/>
      <c r="M150" s="35"/>
    </row>
    <row r="151" spans="1:13" ht="16.5" x14ac:dyDescent="0.3">
      <c r="A151" s="26"/>
      <c r="B151" s="54"/>
      <c r="C151" s="60"/>
      <c r="D151" s="54"/>
      <c r="E151" s="54"/>
      <c r="F151" s="54"/>
      <c r="G151" s="54"/>
      <c r="H151" s="54"/>
      <c r="I151" s="52"/>
      <c r="J151" s="52"/>
      <c r="K151" s="52"/>
      <c r="L151" s="52"/>
      <c r="M151" s="35"/>
    </row>
    <row r="152" spans="1:13" ht="16.5" x14ac:dyDescent="0.3">
      <c r="A152" s="23" t="s">
        <v>21</v>
      </c>
      <c r="B152" s="70"/>
      <c r="C152" s="58"/>
      <c r="D152" s="51"/>
      <c r="E152" s="51"/>
      <c r="F152" s="51"/>
      <c r="G152" s="51"/>
      <c r="H152" s="51"/>
      <c r="I152" s="52"/>
      <c r="J152" s="52"/>
      <c r="K152" s="52"/>
      <c r="L152" s="52"/>
      <c r="M152" s="35"/>
    </row>
    <row r="153" spans="1:13" ht="16.5" x14ac:dyDescent="0.3">
      <c r="A153" s="21"/>
      <c r="B153" s="51"/>
      <c r="C153" s="58"/>
      <c r="D153" s="51"/>
      <c r="E153" s="51"/>
      <c r="F153" s="51"/>
      <c r="G153" s="51"/>
      <c r="H153" s="51"/>
      <c r="I153" s="52"/>
      <c r="J153" s="52"/>
      <c r="K153" s="52"/>
      <c r="L153" s="52"/>
      <c r="M153" s="35"/>
    </row>
    <row r="154" spans="1:13" ht="66.75" customHeight="1" thickBot="1" x14ac:dyDescent="0.35">
      <c r="A154" s="25" t="s">
        <v>22</v>
      </c>
      <c r="B154" s="69"/>
      <c r="C154" s="37" t="s">
        <v>23</v>
      </c>
      <c r="D154" s="79"/>
      <c r="E154" s="80"/>
      <c r="F154" s="38"/>
      <c r="G154" s="38"/>
      <c r="H154" s="38"/>
      <c r="I154" s="38"/>
      <c r="J154" s="38"/>
      <c r="K154" s="38"/>
      <c r="L154" s="38"/>
      <c r="M154" s="39"/>
    </row>
  </sheetData>
  <sheetProtection formatColumns="0" formatRows="0" selectLockedCells="1"/>
  <mergeCells count="16">
    <mergeCell ref="A141:F141"/>
    <mergeCell ref="A1:I1"/>
    <mergeCell ref="A143:D143"/>
    <mergeCell ref="D154:E154"/>
    <mergeCell ref="B3:C3"/>
    <mergeCell ref="B4:C4"/>
    <mergeCell ref="B5:C5"/>
    <mergeCell ref="B6:C6"/>
    <mergeCell ref="B7:C7"/>
    <mergeCell ref="B8:C8"/>
    <mergeCell ref="D7:F7"/>
    <mergeCell ref="A148:C148"/>
    <mergeCell ref="B144:D144"/>
    <mergeCell ref="B145:D145"/>
    <mergeCell ref="B146:D146"/>
    <mergeCell ref="B147:D147"/>
  </mergeCells>
  <pageMargins left="0.7" right="0.7" top="0.75" bottom="0.75" header="0.3" footer="0.3"/>
  <pageSetup paperSize="9" scale="36"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5094D-6DC9-404E-B470-E3EF4F895B7F}">
  <sheetPr>
    <pageSetUpPr fitToPage="1"/>
  </sheetPr>
  <dimension ref="A1:M66"/>
  <sheetViews>
    <sheetView zoomScaleNormal="100" workbookViewId="0">
      <pane ySplit="11" topLeftCell="A12" activePane="bottomLeft" state="frozen"/>
      <selection pane="bottomLeft" activeCell="A53" sqref="A53:F53"/>
    </sheetView>
  </sheetViews>
  <sheetFormatPr defaultColWidth="34" defaultRowHeight="15" x14ac:dyDescent="0.25"/>
  <cols>
    <col min="1" max="3" width="34" style="48"/>
    <col min="4" max="4" width="54.7109375" style="61" customWidth="1"/>
    <col min="5" max="10" width="16.85546875" style="48" customWidth="1"/>
    <col min="11" max="16384" width="34" style="48"/>
  </cols>
  <sheetData>
    <row r="1" spans="1:13" ht="16.5" x14ac:dyDescent="0.25">
      <c r="A1" s="74" t="s">
        <v>19</v>
      </c>
      <c r="B1" s="75"/>
      <c r="C1" s="75"/>
      <c r="D1" s="75"/>
      <c r="E1" s="75"/>
      <c r="F1" s="75"/>
      <c r="G1" s="75"/>
      <c r="H1" s="75"/>
      <c r="I1" s="75"/>
      <c r="J1" s="33"/>
      <c r="K1" s="33"/>
      <c r="L1" s="33"/>
      <c r="M1" s="34"/>
    </row>
    <row r="2" spans="1:13" ht="17.25" thickBot="1" x14ac:dyDescent="0.35">
      <c r="A2" s="21"/>
      <c r="B2" s="51"/>
      <c r="C2" s="51"/>
      <c r="D2" s="58"/>
      <c r="E2" s="51"/>
      <c r="F2" s="51"/>
      <c r="G2" s="51"/>
      <c r="H2" s="51"/>
      <c r="I2" s="51"/>
      <c r="J2" s="52"/>
      <c r="K2" s="52"/>
      <c r="L2" s="52"/>
      <c r="M2" s="35"/>
    </row>
    <row r="3" spans="1:13" ht="33" customHeight="1" x14ac:dyDescent="0.3">
      <c r="A3" s="45" t="s">
        <v>13</v>
      </c>
      <c r="B3" s="81"/>
      <c r="C3" s="82"/>
      <c r="D3" s="51"/>
      <c r="E3" s="51"/>
      <c r="F3" s="51"/>
      <c r="G3" s="52"/>
      <c r="H3" s="52"/>
      <c r="I3" s="52"/>
      <c r="J3" s="52"/>
      <c r="K3" s="52"/>
      <c r="L3" s="52"/>
      <c r="M3" s="35"/>
    </row>
    <row r="4" spans="1:13" ht="16.5" x14ac:dyDescent="0.3">
      <c r="A4" s="46" t="s">
        <v>14</v>
      </c>
      <c r="B4" s="83"/>
      <c r="C4" s="84"/>
      <c r="D4" s="51"/>
      <c r="E4" s="51"/>
      <c r="F4" s="51"/>
      <c r="G4" s="52"/>
      <c r="H4" s="52"/>
      <c r="I4" s="52"/>
      <c r="J4" s="52"/>
      <c r="K4" s="52"/>
      <c r="L4" s="52"/>
      <c r="M4" s="35"/>
    </row>
    <row r="5" spans="1:13" ht="16.5" x14ac:dyDescent="0.3">
      <c r="A5" s="46" t="s">
        <v>15</v>
      </c>
      <c r="B5" s="83"/>
      <c r="C5" s="84"/>
      <c r="D5" s="51"/>
      <c r="E5" s="51"/>
      <c r="F5" s="51"/>
      <c r="G5" s="52"/>
      <c r="H5" s="52"/>
      <c r="I5" s="52"/>
      <c r="J5" s="52"/>
      <c r="K5" s="52"/>
      <c r="L5" s="52"/>
      <c r="M5" s="35"/>
    </row>
    <row r="6" spans="1:13" ht="16.5" x14ac:dyDescent="0.3">
      <c r="A6" s="46" t="s">
        <v>16</v>
      </c>
      <c r="B6" s="83"/>
      <c r="C6" s="84"/>
      <c r="D6" s="51"/>
      <c r="E6" s="51"/>
      <c r="F6" s="51"/>
      <c r="G6" s="52"/>
      <c r="H6" s="52"/>
      <c r="I6" s="52"/>
      <c r="J6" s="52"/>
      <c r="K6" s="52"/>
      <c r="L6" s="52"/>
      <c r="M6" s="35"/>
    </row>
    <row r="7" spans="1:13" ht="16.5" x14ac:dyDescent="0.3">
      <c r="A7" s="46" t="s">
        <v>17</v>
      </c>
      <c r="B7" s="83"/>
      <c r="C7" s="84"/>
      <c r="D7" s="86"/>
      <c r="E7" s="86"/>
      <c r="F7" s="86"/>
      <c r="G7" s="52"/>
      <c r="H7" s="52"/>
      <c r="I7" s="52"/>
      <c r="J7" s="52"/>
      <c r="K7" s="52"/>
      <c r="L7" s="52"/>
      <c r="M7" s="35"/>
    </row>
    <row r="8" spans="1:13" ht="17.25" thickBot="1" x14ac:dyDescent="0.35">
      <c r="A8" s="47" t="s">
        <v>18</v>
      </c>
      <c r="B8" s="79"/>
      <c r="C8" s="85"/>
      <c r="D8" s="51"/>
      <c r="E8" s="51"/>
      <c r="F8" s="51"/>
      <c r="G8" s="52"/>
      <c r="H8" s="52"/>
      <c r="I8" s="52"/>
      <c r="J8" s="52"/>
      <c r="K8" s="52"/>
      <c r="L8" s="52"/>
      <c r="M8" s="35"/>
    </row>
    <row r="9" spans="1:13" x14ac:dyDescent="0.25">
      <c r="A9" s="53"/>
      <c r="B9" s="52"/>
      <c r="C9" s="52"/>
      <c r="D9" s="59"/>
      <c r="E9" s="52"/>
      <c r="F9" s="52"/>
      <c r="G9" s="52"/>
      <c r="H9" s="52"/>
      <c r="I9" s="52"/>
      <c r="J9" s="52"/>
      <c r="K9" s="52"/>
      <c r="L9" s="52"/>
      <c r="M9" s="35"/>
    </row>
    <row r="10" spans="1:13" ht="15.75" thickBot="1" x14ac:dyDescent="0.3">
      <c r="A10" s="53"/>
      <c r="B10" s="52"/>
      <c r="C10" s="52"/>
      <c r="D10" s="59"/>
      <c r="E10" s="52"/>
      <c r="F10" s="52"/>
      <c r="G10" s="52"/>
      <c r="H10" s="52"/>
      <c r="I10" s="52"/>
      <c r="J10" s="52"/>
      <c r="K10" s="52"/>
      <c r="L10" s="52"/>
      <c r="M10" s="35"/>
    </row>
    <row r="11" spans="1:13" ht="30.75" thickBot="1" x14ac:dyDescent="0.3">
      <c r="A11" s="49" t="s">
        <v>0</v>
      </c>
      <c r="B11" s="18" t="s">
        <v>1</v>
      </c>
      <c r="C11" s="49" t="s">
        <v>2</v>
      </c>
      <c r="D11" s="49" t="s">
        <v>3</v>
      </c>
      <c r="E11" s="49" t="s">
        <v>4</v>
      </c>
      <c r="F11" s="13" t="s">
        <v>5</v>
      </c>
      <c r="G11" s="1" t="s">
        <v>6</v>
      </c>
      <c r="H11" s="13" t="s">
        <v>7</v>
      </c>
      <c r="I11" s="12" t="s">
        <v>8</v>
      </c>
      <c r="J11" s="13" t="s">
        <v>9</v>
      </c>
      <c r="K11" s="17" t="s">
        <v>11</v>
      </c>
      <c r="L11" s="52"/>
      <c r="M11" s="35"/>
    </row>
    <row r="12" spans="1:13" ht="165" x14ac:dyDescent="0.25">
      <c r="A12" s="50">
        <v>1</v>
      </c>
      <c r="B12" s="57" t="s">
        <v>273</v>
      </c>
      <c r="C12" s="64" t="s">
        <v>274</v>
      </c>
      <c r="D12" s="20" t="s">
        <v>27</v>
      </c>
      <c r="E12" s="67">
        <v>3</v>
      </c>
      <c r="F12" s="3"/>
      <c r="G12" s="10">
        <f>ROUND(E12*F12,2)</f>
        <v>0</v>
      </c>
      <c r="H12" s="4"/>
      <c r="I12" s="10">
        <f>ROUND(G12*H12,2)</f>
        <v>0</v>
      </c>
      <c r="J12" s="14">
        <f>ROUND(G12+I12,2)</f>
        <v>0</v>
      </c>
      <c r="K12" s="5"/>
      <c r="L12" s="52"/>
      <c r="M12" s="35"/>
    </row>
    <row r="13" spans="1:13" ht="180" x14ac:dyDescent="0.25">
      <c r="A13" s="50">
        <v>2</v>
      </c>
      <c r="B13" s="43" t="s">
        <v>275</v>
      </c>
      <c r="C13" s="65" t="s">
        <v>276</v>
      </c>
      <c r="D13" s="20" t="s">
        <v>27</v>
      </c>
      <c r="E13" s="67">
        <v>3</v>
      </c>
      <c r="F13" s="3"/>
      <c r="G13" s="10">
        <f t="shared" ref="G13:G52" si="0">ROUND(E13*F13,2)</f>
        <v>0</v>
      </c>
      <c r="H13" s="4"/>
      <c r="I13" s="10">
        <f t="shared" ref="I13:I52" si="1">ROUND(G13*H13,2)</f>
        <v>0</v>
      </c>
      <c r="J13" s="14">
        <f t="shared" ref="J13:J52" si="2">ROUND(G13+I13,2)</f>
        <v>0</v>
      </c>
      <c r="K13" s="42"/>
      <c r="L13" s="52"/>
      <c r="M13" s="35"/>
    </row>
    <row r="14" spans="1:13" ht="60" x14ac:dyDescent="0.25">
      <c r="A14" s="50">
        <v>3</v>
      </c>
      <c r="B14" s="63" t="s">
        <v>277</v>
      </c>
      <c r="C14" s="65" t="s">
        <v>278</v>
      </c>
      <c r="D14" s="20" t="s">
        <v>27</v>
      </c>
      <c r="E14" s="67">
        <v>3</v>
      </c>
      <c r="F14" s="3"/>
      <c r="G14" s="10">
        <f t="shared" si="0"/>
        <v>0</v>
      </c>
      <c r="H14" s="4"/>
      <c r="I14" s="10">
        <f t="shared" si="1"/>
        <v>0</v>
      </c>
      <c r="J14" s="14">
        <f t="shared" si="2"/>
        <v>0</v>
      </c>
      <c r="K14" s="42"/>
      <c r="L14" s="52"/>
      <c r="M14" s="35"/>
    </row>
    <row r="15" spans="1:13" ht="345" x14ac:dyDescent="0.25">
      <c r="A15" s="50">
        <v>4</v>
      </c>
      <c r="B15" s="63" t="s">
        <v>279</v>
      </c>
      <c r="C15" s="65" t="s">
        <v>280</v>
      </c>
      <c r="D15" s="20" t="s">
        <v>27</v>
      </c>
      <c r="E15" s="67">
        <v>3</v>
      </c>
      <c r="F15" s="3"/>
      <c r="G15" s="10">
        <f t="shared" si="0"/>
        <v>0</v>
      </c>
      <c r="H15" s="4"/>
      <c r="I15" s="10">
        <f t="shared" si="1"/>
        <v>0</v>
      </c>
      <c r="J15" s="14">
        <f t="shared" si="2"/>
        <v>0</v>
      </c>
      <c r="K15" s="42"/>
      <c r="L15" s="52"/>
      <c r="M15" s="35"/>
    </row>
    <row r="16" spans="1:13" ht="60" x14ac:dyDescent="0.25">
      <c r="A16" s="50">
        <v>5</v>
      </c>
      <c r="B16" s="63" t="s">
        <v>281</v>
      </c>
      <c r="C16" s="65" t="s">
        <v>282</v>
      </c>
      <c r="D16" s="20" t="s">
        <v>27</v>
      </c>
      <c r="E16" s="67">
        <v>3</v>
      </c>
      <c r="F16" s="3"/>
      <c r="G16" s="10">
        <f t="shared" si="0"/>
        <v>0</v>
      </c>
      <c r="H16" s="4"/>
      <c r="I16" s="10">
        <f t="shared" si="1"/>
        <v>0</v>
      </c>
      <c r="J16" s="14">
        <f t="shared" si="2"/>
        <v>0</v>
      </c>
      <c r="K16" s="42"/>
      <c r="L16" s="52"/>
      <c r="M16" s="35"/>
    </row>
    <row r="17" spans="1:13" ht="75" x14ac:dyDescent="0.25">
      <c r="A17" s="50">
        <v>6</v>
      </c>
      <c r="B17" s="63" t="s">
        <v>283</v>
      </c>
      <c r="C17" s="65" t="s">
        <v>284</v>
      </c>
      <c r="D17" s="20" t="s">
        <v>27</v>
      </c>
      <c r="E17" s="67">
        <v>3</v>
      </c>
      <c r="F17" s="3"/>
      <c r="G17" s="10">
        <f t="shared" si="0"/>
        <v>0</v>
      </c>
      <c r="H17" s="4"/>
      <c r="I17" s="10">
        <f t="shared" si="1"/>
        <v>0</v>
      </c>
      <c r="J17" s="14">
        <f t="shared" si="2"/>
        <v>0</v>
      </c>
      <c r="K17" s="42"/>
      <c r="L17" s="52"/>
      <c r="M17" s="35"/>
    </row>
    <row r="18" spans="1:13" ht="330" x14ac:dyDescent="0.25">
      <c r="A18" s="50">
        <v>7</v>
      </c>
      <c r="B18" s="63" t="s">
        <v>285</v>
      </c>
      <c r="C18" s="65" t="s">
        <v>286</v>
      </c>
      <c r="D18" s="20" t="s">
        <v>27</v>
      </c>
      <c r="E18" s="67">
        <v>3</v>
      </c>
      <c r="F18" s="3"/>
      <c r="G18" s="10">
        <f t="shared" si="0"/>
        <v>0</v>
      </c>
      <c r="H18" s="4"/>
      <c r="I18" s="10">
        <f t="shared" si="1"/>
        <v>0</v>
      </c>
      <c r="J18" s="14">
        <f t="shared" si="2"/>
        <v>0</v>
      </c>
      <c r="K18" s="42"/>
      <c r="L18" s="52"/>
      <c r="M18" s="35"/>
    </row>
    <row r="19" spans="1:13" ht="255" x14ac:dyDescent="0.25">
      <c r="A19" s="50">
        <v>8</v>
      </c>
      <c r="B19" s="63" t="s">
        <v>287</v>
      </c>
      <c r="C19" s="65" t="s">
        <v>288</v>
      </c>
      <c r="D19" s="20" t="s">
        <v>27</v>
      </c>
      <c r="E19" s="67">
        <v>25</v>
      </c>
      <c r="F19" s="3"/>
      <c r="G19" s="10">
        <f t="shared" si="0"/>
        <v>0</v>
      </c>
      <c r="H19" s="4"/>
      <c r="I19" s="10">
        <f t="shared" si="1"/>
        <v>0</v>
      </c>
      <c r="J19" s="14">
        <f t="shared" si="2"/>
        <v>0</v>
      </c>
      <c r="K19" s="42"/>
      <c r="L19" s="52"/>
      <c r="M19" s="35"/>
    </row>
    <row r="20" spans="1:13" ht="270" x14ac:dyDescent="0.25">
      <c r="A20" s="50">
        <v>9</v>
      </c>
      <c r="B20" s="63" t="s">
        <v>289</v>
      </c>
      <c r="C20" s="65" t="s">
        <v>290</v>
      </c>
      <c r="D20" s="20" t="s">
        <v>27</v>
      </c>
      <c r="E20" s="67">
        <v>25</v>
      </c>
      <c r="F20" s="3"/>
      <c r="G20" s="10">
        <f t="shared" si="0"/>
        <v>0</v>
      </c>
      <c r="H20" s="4"/>
      <c r="I20" s="10">
        <f t="shared" si="1"/>
        <v>0</v>
      </c>
      <c r="J20" s="14">
        <f t="shared" si="2"/>
        <v>0</v>
      </c>
      <c r="K20" s="42"/>
      <c r="L20" s="52"/>
      <c r="M20" s="35"/>
    </row>
    <row r="21" spans="1:13" ht="30" x14ac:dyDescent="0.25">
      <c r="A21" s="50">
        <v>10</v>
      </c>
      <c r="B21" s="63" t="s">
        <v>291</v>
      </c>
      <c r="C21" s="65" t="s">
        <v>292</v>
      </c>
      <c r="D21" s="20" t="s">
        <v>27</v>
      </c>
      <c r="E21" s="67">
        <v>1</v>
      </c>
      <c r="F21" s="3"/>
      <c r="G21" s="10">
        <f t="shared" si="0"/>
        <v>0</v>
      </c>
      <c r="H21" s="4"/>
      <c r="I21" s="10">
        <f t="shared" si="1"/>
        <v>0</v>
      </c>
      <c r="J21" s="14">
        <f t="shared" si="2"/>
        <v>0</v>
      </c>
      <c r="K21" s="42"/>
      <c r="L21" s="52"/>
      <c r="M21" s="35"/>
    </row>
    <row r="22" spans="1:13" ht="240" x14ac:dyDescent="0.25">
      <c r="A22" s="50">
        <v>11</v>
      </c>
      <c r="B22" s="63" t="s">
        <v>293</v>
      </c>
      <c r="C22" s="65" t="s">
        <v>294</v>
      </c>
      <c r="D22" s="20" t="s">
        <v>27</v>
      </c>
      <c r="E22" s="67">
        <v>6</v>
      </c>
      <c r="F22" s="3"/>
      <c r="G22" s="10">
        <f t="shared" si="0"/>
        <v>0</v>
      </c>
      <c r="H22" s="4"/>
      <c r="I22" s="10">
        <f t="shared" si="1"/>
        <v>0</v>
      </c>
      <c r="J22" s="14">
        <f t="shared" si="2"/>
        <v>0</v>
      </c>
      <c r="K22" s="42"/>
      <c r="L22" s="52"/>
      <c r="M22" s="35"/>
    </row>
    <row r="23" spans="1:13" ht="75" x14ac:dyDescent="0.25">
      <c r="A23" s="50">
        <v>12</v>
      </c>
      <c r="B23" s="63" t="s">
        <v>295</v>
      </c>
      <c r="C23" s="65" t="s">
        <v>296</v>
      </c>
      <c r="D23" s="20" t="s">
        <v>27</v>
      </c>
      <c r="E23" s="67">
        <v>6</v>
      </c>
      <c r="F23" s="3"/>
      <c r="G23" s="10">
        <f t="shared" si="0"/>
        <v>0</v>
      </c>
      <c r="H23" s="4"/>
      <c r="I23" s="10">
        <f t="shared" si="1"/>
        <v>0</v>
      </c>
      <c r="J23" s="14">
        <f t="shared" si="2"/>
        <v>0</v>
      </c>
      <c r="K23" s="42"/>
      <c r="L23" s="52"/>
      <c r="M23" s="35"/>
    </row>
    <row r="24" spans="1:13" ht="135" x14ac:dyDescent="0.25">
      <c r="A24" s="50">
        <v>13</v>
      </c>
      <c r="B24" s="63" t="s">
        <v>297</v>
      </c>
      <c r="C24" s="65" t="s">
        <v>298</v>
      </c>
      <c r="D24" s="20" t="s">
        <v>27</v>
      </c>
      <c r="E24" s="67">
        <v>2</v>
      </c>
      <c r="F24" s="3"/>
      <c r="G24" s="10">
        <f t="shared" si="0"/>
        <v>0</v>
      </c>
      <c r="H24" s="4"/>
      <c r="I24" s="10">
        <f t="shared" si="1"/>
        <v>0</v>
      </c>
      <c r="J24" s="14">
        <f t="shared" si="2"/>
        <v>0</v>
      </c>
      <c r="K24" s="42"/>
      <c r="L24" s="52"/>
      <c r="M24" s="35"/>
    </row>
    <row r="25" spans="1:13" ht="120" x14ac:dyDescent="0.25">
      <c r="A25" s="50">
        <v>14</v>
      </c>
      <c r="B25" s="63" t="s">
        <v>299</v>
      </c>
      <c r="C25" s="65" t="s">
        <v>300</v>
      </c>
      <c r="D25" s="20" t="s">
        <v>27</v>
      </c>
      <c r="E25" s="67">
        <v>2</v>
      </c>
      <c r="F25" s="3"/>
      <c r="G25" s="10">
        <f t="shared" si="0"/>
        <v>0</v>
      </c>
      <c r="H25" s="4"/>
      <c r="I25" s="10">
        <f t="shared" si="1"/>
        <v>0</v>
      </c>
      <c r="J25" s="14">
        <f t="shared" si="2"/>
        <v>0</v>
      </c>
      <c r="K25" s="42"/>
      <c r="L25" s="52"/>
      <c r="M25" s="35"/>
    </row>
    <row r="26" spans="1:13" ht="165" x14ac:dyDescent="0.25">
      <c r="A26" s="50">
        <v>15</v>
      </c>
      <c r="B26" s="63" t="s">
        <v>301</v>
      </c>
      <c r="C26" s="65" t="s">
        <v>302</v>
      </c>
      <c r="D26" s="20" t="s">
        <v>303</v>
      </c>
      <c r="E26" s="67">
        <v>1</v>
      </c>
      <c r="F26" s="3"/>
      <c r="G26" s="10">
        <f t="shared" si="0"/>
        <v>0</v>
      </c>
      <c r="H26" s="4"/>
      <c r="I26" s="10">
        <f t="shared" si="1"/>
        <v>0</v>
      </c>
      <c r="J26" s="14">
        <f t="shared" si="2"/>
        <v>0</v>
      </c>
      <c r="K26" s="42"/>
      <c r="L26" s="52"/>
      <c r="M26" s="35"/>
    </row>
    <row r="27" spans="1:13" ht="105" x14ac:dyDescent="0.25">
      <c r="A27" s="50">
        <v>16</v>
      </c>
      <c r="B27" s="63" t="s">
        <v>304</v>
      </c>
      <c r="C27" s="65" t="s">
        <v>305</v>
      </c>
      <c r="D27" s="20" t="s">
        <v>1103</v>
      </c>
      <c r="E27" s="67">
        <v>1</v>
      </c>
      <c r="F27" s="3"/>
      <c r="G27" s="10">
        <f t="shared" si="0"/>
        <v>0</v>
      </c>
      <c r="H27" s="4"/>
      <c r="I27" s="10">
        <f t="shared" si="1"/>
        <v>0</v>
      </c>
      <c r="J27" s="14">
        <f t="shared" si="2"/>
        <v>0</v>
      </c>
      <c r="K27" s="42"/>
      <c r="L27" s="52"/>
      <c r="M27" s="35"/>
    </row>
    <row r="28" spans="1:13" ht="120" x14ac:dyDescent="0.25">
      <c r="A28" s="50">
        <v>17</v>
      </c>
      <c r="B28" s="63" t="s">
        <v>306</v>
      </c>
      <c r="C28" s="65" t="s">
        <v>307</v>
      </c>
      <c r="D28" s="20" t="s">
        <v>1104</v>
      </c>
      <c r="E28" s="67">
        <v>1</v>
      </c>
      <c r="F28" s="3"/>
      <c r="G28" s="10">
        <f t="shared" si="0"/>
        <v>0</v>
      </c>
      <c r="H28" s="4"/>
      <c r="I28" s="10">
        <f t="shared" si="1"/>
        <v>0</v>
      </c>
      <c r="J28" s="14">
        <f t="shared" si="2"/>
        <v>0</v>
      </c>
      <c r="K28" s="42"/>
      <c r="L28" s="52"/>
      <c r="M28" s="35"/>
    </row>
    <row r="29" spans="1:13" ht="165" x14ac:dyDescent="0.25">
      <c r="A29" s="50">
        <v>18</v>
      </c>
      <c r="B29" s="63" t="s">
        <v>308</v>
      </c>
      <c r="C29" s="65" t="s">
        <v>309</v>
      </c>
      <c r="D29" s="20" t="s">
        <v>310</v>
      </c>
      <c r="E29" s="67">
        <v>1</v>
      </c>
      <c r="F29" s="3"/>
      <c r="G29" s="10">
        <f t="shared" si="0"/>
        <v>0</v>
      </c>
      <c r="H29" s="4"/>
      <c r="I29" s="10">
        <f t="shared" si="1"/>
        <v>0</v>
      </c>
      <c r="J29" s="14">
        <f t="shared" si="2"/>
        <v>0</v>
      </c>
      <c r="K29" s="42"/>
      <c r="L29" s="52"/>
      <c r="M29" s="35"/>
    </row>
    <row r="30" spans="1:13" ht="135" x14ac:dyDescent="0.25">
      <c r="A30" s="50">
        <v>19</v>
      </c>
      <c r="B30" s="63" t="s">
        <v>311</v>
      </c>
      <c r="C30" s="65" t="s">
        <v>312</v>
      </c>
      <c r="D30" s="20" t="s">
        <v>310</v>
      </c>
      <c r="E30" s="67">
        <v>1</v>
      </c>
      <c r="F30" s="3"/>
      <c r="G30" s="10">
        <f t="shared" si="0"/>
        <v>0</v>
      </c>
      <c r="H30" s="4"/>
      <c r="I30" s="10">
        <f t="shared" si="1"/>
        <v>0</v>
      </c>
      <c r="J30" s="14">
        <f t="shared" si="2"/>
        <v>0</v>
      </c>
      <c r="K30" s="42"/>
      <c r="L30" s="52"/>
      <c r="M30" s="35"/>
    </row>
    <row r="31" spans="1:13" ht="195" x14ac:dyDescent="0.25">
      <c r="A31" s="50">
        <v>20</v>
      </c>
      <c r="B31" s="63" t="s">
        <v>313</v>
      </c>
      <c r="C31" s="65" t="s">
        <v>314</v>
      </c>
      <c r="D31" s="20" t="s">
        <v>315</v>
      </c>
      <c r="E31" s="67">
        <v>1</v>
      </c>
      <c r="F31" s="3"/>
      <c r="G31" s="10">
        <f t="shared" si="0"/>
        <v>0</v>
      </c>
      <c r="H31" s="4"/>
      <c r="I31" s="10">
        <f t="shared" si="1"/>
        <v>0</v>
      </c>
      <c r="J31" s="14">
        <f t="shared" si="2"/>
        <v>0</v>
      </c>
      <c r="K31" s="42"/>
      <c r="L31" s="52"/>
      <c r="M31" s="35"/>
    </row>
    <row r="32" spans="1:13" ht="180" x14ac:dyDescent="0.25">
      <c r="A32" s="50">
        <v>21</v>
      </c>
      <c r="B32" s="63" t="s">
        <v>316</v>
      </c>
      <c r="C32" s="65" t="s">
        <v>317</v>
      </c>
      <c r="D32" s="20" t="s">
        <v>1105</v>
      </c>
      <c r="E32" s="67">
        <v>1</v>
      </c>
      <c r="F32" s="3"/>
      <c r="G32" s="10">
        <f t="shared" si="0"/>
        <v>0</v>
      </c>
      <c r="H32" s="4"/>
      <c r="I32" s="10">
        <f t="shared" si="1"/>
        <v>0</v>
      </c>
      <c r="J32" s="14">
        <f t="shared" si="2"/>
        <v>0</v>
      </c>
      <c r="K32" s="42"/>
      <c r="L32" s="52"/>
      <c r="M32" s="35"/>
    </row>
    <row r="33" spans="1:13" ht="90" x14ac:dyDescent="0.25">
      <c r="A33" s="50">
        <v>22</v>
      </c>
      <c r="B33" s="63" t="s">
        <v>318</v>
      </c>
      <c r="C33" s="65" t="s">
        <v>319</v>
      </c>
      <c r="D33" s="20" t="s">
        <v>1106</v>
      </c>
      <c r="E33" s="67">
        <v>2</v>
      </c>
      <c r="F33" s="3"/>
      <c r="G33" s="10">
        <f t="shared" si="0"/>
        <v>0</v>
      </c>
      <c r="H33" s="4"/>
      <c r="I33" s="10">
        <f t="shared" si="1"/>
        <v>0</v>
      </c>
      <c r="J33" s="14">
        <f t="shared" si="2"/>
        <v>0</v>
      </c>
      <c r="K33" s="42"/>
      <c r="L33" s="52"/>
      <c r="M33" s="35"/>
    </row>
    <row r="34" spans="1:13" ht="75" x14ac:dyDescent="0.25">
      <c r="A34" s="50">
        <v>23</v>
      </c>
      <c r="B34" s="63" t="s">
        <v>320</v>
      </c>
      <c r="C34" s="65" t="s">
        <v>321</v>
      </c>
      <c r="D34" s="20" t="s">
        <v>1106</v>
      </c>
      <c r="E34" s="67">
        <v>2</v>
      </c>
      <c r="F34" s="3"/>
      <c r="G34" s="10">
        <f t="shared" si="0"/>
        <v>0</v>
      </c>
      <c r="H34" s="4"/>
      <c r="I34" s="10">
        <f t="shared" si="1"/>
        <v>0</v>
      </c>
      <c r="J34" s="14">
        <f t="shared" si="2"/>
        <v>0</v>
      </c>
      <c r="K34" s="42"/>
      <c r="L34" s="52"/>
      <c r="M34" s="35"/>
    </row>
    <row r="35" spans="1:13" ht="105" x14ac:dyDescent="0.25">
      <c r="A35" s="50">
        <v>24</v>
      </c>
      <c r="B35" s="63" t="s">
        <v>322</v>
      </c>
      <c r="C35" s="65" t="s">
        <v>323</v>
      </c>
      <c r="D35" s="20" t="s">
        <v>1107</v>
      </c>
      <c r="E35" s="67">
        <v>2</v>
      </c>
      <c r="F35" s="3"/>
      <c r="G35" s="10">
        <f t="shared" si="0"/>
        <v>0</v>
      </c>
      <c r="H35" s="4"/>
      <c r="I35" s="10">
        <f t="shared" si="1"/>
        <v>0</v>
      </c>
      <c r="J35" s="14">
        <f t="shared" si="2"/>
        <v>0</v>
      </c>
      <c r="K35" s="42"/>
      <c r="L35" s="52"/>
      <c r="M35" s="35"/>
    </row>
    <row r="36" spans="1:13" ht="135" x14ac:dyDescent="0.25">
      <c r="A36" s="50">
        <v>25</v>
      </c>
      <c r="B36" s="63" t="s">
        <v>324</v>
      </c>
      <c r="C36" s="65" t="s">
        <v>325</v>
      </c>
      <c r="D36" s="20" t="s">
        <v>1108</v>
      </c>
      <c r="E36" s="67">
        <v>2</v>
      </c>
      <c r="F36" s="3"/>
      <c r="G36" s="10">
        <f t="shared" si="0"/>
        <v>0</v>
      </c>
      <c r="H36" s="4"/>
      <c r="I36" s="10">
        <f t="shared" si="1"/>
        <v>0</v>
      </c>
      <c r="J36" s="14">
        <f t="shared" si="2"/>
        <v>0</v>
      </c>
      <c r="K36" s="42"/>
      <c r="L36" s="52"/>
      <c r="M36" s="35"/>
    </row>
    <row r="37" spans="1:13" ht="75" x14ac:dyDescent="0.25">
      <c r="A37" s="50">
        <v>26</v>
      </c>
      <c r="B37" s="63" t="s">
        <v>326</v>
      </c>
      <c r="C37" s="65" t="s">
        <v>327</v>
      </c>
      <c r="D37" s="20" t="s">
        <v>1107</v>
      </c>
      <c r="E37" s="67">
        <v>2</v>
      </c>
      <c r="F37" s="3"/>
      <c r="G37" s="10">
        <f t="shared" si="0"/>
        <v>0</v>
      </c>
      <c r="H37" s="4"/>
      <c r="I37" s="10">
        <f t="shared" si="1"/>
        <v>0</v>
      </c>
      <c r="J37" s="14">
        <f t="shared" si="2"/>
        <v>0</v>
      </c>
      <c r="K37" s="42"/>
      <c r="L37" s="52"/>
      <c r="M37" s="35"/>
    </row>
    <row r="38" spans="1:13" ht="90" x14ac:dyDescent="0.25">
      <c r="A38" s="50">
        <v>27</v>
      </c>
      <c r="B38" s="63" t="s">
        <v>328</v>
      </c>
      <c r="C38" s="65" t="s">
        <v>329</v>
      </c>
      <c r="D38" s="20" t="s">
        <v>1109</v>
      </c>
      <c r="E38" s="67">
        <v>3</v>
      </c>
      <c r="F38" s="3"/>
      <c r="G38" s="10">
        <f t="shared" si="0"/>
        <v>0</v>
      </c>
      <c r="H38" s="4"/>
      <c r="I38" s="10">
        <f t="shared" si="1"/>
        <v>0</v>
      </c>
      <c r="J38" s="14">
        <f t="shared" si="2"/>
        <v>0</v>
      </c>
      <c r="K38" s="42"/>
      <c r="L38" s="52"/>
      <c r="M38" s="35"/>
    </row>
    <row r="39" spans="1:13" ht="90" x14ac:dyDescent="0.25">
      <c r="A39" s="50">
        <v>28</v>
      </c>
      <c r="B39" s="63" t="s">
        <v>330</v>
      </c>
      <c r="C39" s="65" t="s">
        <v>331</v>
      </c>
      <c r="D39" s="20" t="s">
        <v>1110</v>
      </c>
      <c r="E39" s="67">
        <v>3</v>
      </c>
      <c r="F39" s="3"/>
      <c r="G39" s="10">
        <f t="shared" si="0"/>
        <v>0</v>
      </c>
      <c r="H39" s="4"/>
      <c r="I39" s="10">
        <f t="shared" si="1"/>
        <v>0</v>
      </c>
      <c r="J39" s="14">
        <f t="shared" si="2"/>
        <v>0</v>
      </c>
      <c r="K39" s="42"/>
      <c r="L39" s="52"/>
      <c r="M39" s="35"/>
    </row>
    <row r="40" spans="1:13" ht="135" x14ac:dyDescent="0.25">
      <c r="A40" s="50">
        <v>29</v>
      </c>
      <c r="B40" s="63" t="s">
        <v>332</v>
      </c>
      <c r="C40" s="65" t="s">
        <v>333</v>
      </c>
      <c r="D40" s="20" t="s">
        <v>310</v>
      </c>
      <c r="E40" s="67">
        <v>1</v>
      </c>
      <c r="F40" s="3"/>
      <c r="G40" s="10">
        <f t="shared" si="0"/>
        <v>0</v>
      </c>
      <c r="H40" s="4"/>
      <c r="I40" s="10">
        <f t="shared" si="1"/>
        <v>0</v>
      </c>
      <c r="J40" s="14">
        <f t="shared" si="2"/>
        <v>0</v>
      </c>
      <c r="K40" s="42"/>
      <c r="L40" s="52"/>
      <c r="M40" s="35"/>
    </row>
    <row r="41" spans="1:13" ht="105" x14ac:dyDescent="0.25">
      <c r="A41" s="50">
        <v>30</v>
      </c>
      <c r="B41" s="63" t="s">
        <v>334</v>
      </c>
      <c r="C41" s="65" t="s">
        <v>335</v>
      </c>
      <c r="D41" s="20" t="s">
        <v>1106</v>
      </c>
      <c r="E41" s="67">
        <v>1</v>
      </c>
      <c r="F41" s="3"/>
      <c r="G41" s="10">
        <f t="shared" si="0"/>
        <v>0</v>
      </c>
      <c r="H41" s="4"/>
      <c r="I41" s="10">
        <f t="shared" si="1"/>
        <v>0</v>
      </c>
      <c r="J41" s="14">
        <f t="shared" si="2"/>
        <v>0</v>
      </c>
      <c r="K41" s="42"/>
      <c r="L41" s="52"/>
      <c r="M41" s="35"/>
    </row>
    <row r="42" spans="1:13" ht="180" x14ac:dyDescent="0.25">
      <c r="A42" s="50">
        <v>31</v>
      </c>
      <c r="B42" s="63" t="s">
        <v>336</v>
      </c>
      <c r="C42" s="65" t="s">
        <v>337</v>
      </c>
      <c r="D42" s="20" t="s">
        <v>1111</v>
      </c>
      <c r="E42" s="67">
        <v>4</v>
      </c>
      <c r="F42" s="3"/>
      <c r="G42" s="10">
        <f t="shared" si="0"/>
        <v>0</v>
      </c>
      <c r="H42" s="4"/>
      <c r="I42" s="10">
        <f t="shared" si="1"/>
        <v>0</v>
      </c>
      <c r="J42" s="14">
        <f t="shared" si="2"/>
        <v>0</v>
      </c>
      <c r="K42" s="42"/>
      <c r="L42" s="52"/>
      <c r="M42" s="35"/>
    </row>
    <row r="43" spans="1:13" ht="120" x14ac:dyDescent="0.25">
      <c r="A43" s="50">
        <v>32</v>
      </c>
      <c r="B43" s="63" t="s">
        <v>338</v>
      </c>
      <c r="C43" s="65" t="s">
        <v>339</v>
      </c>
      <c r="D43" s="20" t="s">
        <v>310</v>
      </c>
      <c r="E43" s="67">
        <v>2</v>
      </c>
      <c r="F43" s="3"/>
      <c r="G43" s="10">
        <f t="shared" si="0"/>
        <v>0</v>
      </c>
      <c r="H43" s="4"/>
      <c r="I43" s="10">
        <f t="shared" si="1"/>
        <v>0</v>
      </c>
      <c r="J43" s="14">
        <f t="shared" si="2"/>
        <v>0</v>
      </c>
      <c r="K43" s="42"/>
      <c r="L43" s="52"/>
      <c r="M43" s="35"/>
    </row>
    <row r="44" spans="1:13" ht="105" x14ac:dyDescent="0.25">
      <c r="A44" s="50">
        <v>33</v>
      </c>
      <c r="B44" s="63" t="s">
        <v>340</v>
      </c>
      <c r="C44" s="65" t="s">
        <v>341</v>
      </c>
      <c r="D44" s="20" t="s">
        <v>1107</v>
      </c>
      <c r="E44" s="67">
        <v>2</v>
      </c>
      <c r="F44" s="3"/>
      <c r="G44" s="10">
        <f t="shared" si="0"/>
        <v>0</v>
      </c>
      <c r="H44" s="4"/>
      <c r="I44" s="10">
        <f t="shared" si="1"/>
        <v>0</v>
      </c>
      <c r="J44" s="14">
        <f t="shared" si="2"/>
        <v>0</v>
      </c>
      <c r="K44" s="42"/>
      <c r="L44" s="52"/>
      <c r="M44" s="35"/>
    </row>
    <row r="45" spans="1:13" ht="135" x14ac:dyDescent="0.25">
      <c r="A45" s="50">
        <v>34</v>
      </c>
      <c r="B45" s="63" t="s">
        <v>342</v>
      </c>
      <c r="C45" s="65" t="s">
        <v>325</v>
      </c>
      <c r="D45" s="20" t="s">
        <v>1112</v>
      </c>
      <c r="E45" s="67">
        <v>2</v>
      </c>
      <c r="F45" s="3"/>
      <c r="G45" s="10">
        <f t="shared" si="0"/>
        <v>0</v>
      </c>
      <c r="H45" s="4"/>
      <c r="I45" s="10">
        <f t="shared" si="1"/>
        <v>0</v>
      </c>
      <c r="J45" s="14">
        <f t="shared" si="2"/>
        <v>0</v>
      </c>
      <c r="K45" s="42"/>
      <c r="L45" s="52"/>
      <c r="M45" s="35"/>
    </row>
    <row r="46" spans="1:13" ht="105" x14ac:dyDescent="0.25">
      <c r="A46" s="50">
        <v>35</v>
      </c>
      <c r="B46" s="63" t="s">
        <v>343</v>
      </c>
      <c r="C46" s="65" t="s">
        <v>344</v>
      </c>
      <c r="D46" s="20" t="s">
        <v>1107</v>
      </c>
      <c r="E46" s="67">
        <v>2</v>
      </c>
      <c r="F46" s="3"/>
      <c r="G46" s="10">
        <f t="shared" si="0"/>
        <v>0</v>
      </c>
      <c r="H46" s="4"/>
      <c r="I46" s="10">
        <f t="shared" si="1"/>
        <v>0</v>
      </c>
      <c r="J46" s="14">
        <f t="shared" si="2"/>
        <v>0</v>
      </c>
      <c r="K46" s="42"/>
      <c r="L46" s="52"/>
      <c r="M46" s="35"/>
    </row>
    <row r="47" spans="1:13" ht="135" x14ac:dyDescent="0.25">
      <c r="A47" s="50">
        <v>36</v>
      </c>
      <c r="B47" s="63" t="s">
        <v>345</v>
      </c>
      <c r="C47" s="65" t="s">
        <v>346</v>
      </c>
      <c r="D47" s="20" t="s">
        <v>347</v>
      </c>
      <c r="E47" s="67">
        <v>2</v>
      </c>
      <c r="F47" s="3"/>
      <c r="G47" s="10">
        <f t="shared" si="0"/>
        <v>0</v>
      </c>
      <c r="H47" s="4"/>
      <c r="I47" s="10">
        <f t="shared" si="1"/>
        <v>0</v>
      </c>
      <c r="J47" s="14">
        <f t="shared" si="2"/>
        <v>0</v>
      </c>
      <c r="K47" s="42"/>
      <c r="L47" s="52"/>
      <c r="M47" s="35"/>
    </row>
    <row r="48" spans="1:13" ht="75" x14ac:dyDescent="0.25">
      <c r="A48" s="50">
        <v>37</v>
      </c>
      <c r="B48" s="63" t="s">
        <v>348</v>
      </c>
      <c r="C48" s="65" t="s">
        <v>349</v>
      </c>
      <c r="D48" s="20" t="s">
        <v>1107</v>
      </c>
      <c r="E48" s="67">
        <v>2</v>
      </c>
      <c r="F48" s="3"/>
      <c r="G48" s="10">
        <f t="shared" si="0"/>
        <v>0</v>
      </c>
      <c r="H48" s="4"/>
      <c r="I48" s="10">
        <f t="shared" si="1"/>
        <v>0</v>
      </c>
      <c r="J48" s="14">
        <f t="shared" si="2"/>
        <v>0</v>
      </c>
      <c r="K48" s="42"/>
      <c r="L48" s="52"/>
      <c r="M48" s="35"/>
    </row>
    <row r="49" spans="1:13" ht="105" x14ac:dyDescent="0.25">
      <c r="A49" s="50">
        <v>38</v>
      </c>
      <c r="B49" s="63" t="s">
        <v>350</v>
      </c>
      <c r="C49" s="65" t="s">
        <v>351</v>
      </c>
      <c r="D49" s="20" t="s">
        <v>352</v>
      </c>
      <c r="E49" s="67">
        <v>3</v>
      </c>
      <c r="F49" s="3"/>
      <c r="G49" s="10">
        <f t="shared" si="0"/>
        <v>0</v>
      </c>
      <c r="H49" s="4"/>
      <c r="I49" s="10">
        <f t="shared" si="1"/>
        <v>0</v>
      </c>
      <c r="J49" s="14">
        <f t="shared" si="2"/>
        <v>0</v>
      </c>
      <c r="K49" s="42"/>
      <c r="L49" s="52"/>
      <c r="M49" s="35"/>
    </row>
    <row r="50" spans="1:13" ht="105" x14ac:dyDescent="0.25">
      <c r="A50" s="50">
        <v>39</v>
      </c>
      <c r="B50" s="63" t="s">
        <v>353</v>
      </c>
      <c r="C50" s="65" t="s">
        <v>354</v>
      </c>
      <c r="D50" s="20" t="s">
        <v>27</v>
      </c>
      <c r="E50" s="67">
        <v>25</v>
      </c>
      <c r="F50" s="3"/>
      <c r="G50" s="10">
        <f t="shared" si="0"/>
        <v>0</v>
      </c>
      <c r="H50" s="4"/>
      <c r="I50" s="10">
        <f t="shared" si="1"/>
        <v>0</v>
      </c>
      <c r="J50" s="14">
        <f t="shared" si="2"/>
        <v>0</v>
      </c>
      <c r="K50" s="42"/>
      <c r="L50" s="52"/>
      <c r="M50" s="35"/>
    </row>
    <row r="51" spans="1:13" ht="90" x14ac:dyDescent="0.25">
      <c r="A51" s="50">
        <v>40</v>
      </c>
      <c r="B51" s="63" t="s">
        <v>355</v>
      </c>
      <c r="C51" s="65" t="s">
        <v>356</v>
      </c>
      <c r="D51" s="20" t="s">
        <v>357</v>
      </c>
      <c r="E51" s="67">
        <v>5</v>
      </c>
      <c r="F51" s="3"/>
      <c r="G51" s="10">
        <f t="shared" si="0"/>
        <v>0</v>
      </c>
      <c r="H51" s="4"/>
      <c r="I51" s="10">
        <f t="shared" si="1"/>
        <v>0</v>
      </c>
      <c r="J51" s="14">
        <f t="shared" si="2"/>
        <v>0</v>
      </c>
      <c r="K51" s="42"/>
      <c r="L51" s="52"/>
      <c r="M51" s="35"/>
    </row>
    <row r="52" spans="1:13" ht="45.75" thickBot="1" x14ac:dyDescent="0.3">
      <c r="A52" s="50">
        <v>41</v>
      </c>
      <c r="B52" s="63" t="s">
        <v>358</v>
      </c>
      <c r="C52" s="65" t="s">
        <v>359</v>
      </c>
      <c r="D52" s="20" t="s">
        <v>360</v>
      </c>
      <c r="E52" s="67">
        <v>10</v>
      </c>
      <c r="F52" s="3"/>
      <c r="G52" s="10">
        <f t="shared" si="0"/>
        <v>0</v>
      </c>
      <c r="H52" s="4"/>
      <c r="I52" s="10">
        <f t="shared" si="1"/>
        <v>0</v>
      </c>
      <c r="J52" s="14">
        <f t="shared" si="2"/>
        <v>0</v>
      </c>
      <c r="K52" s="42"/>
      <c r="L52" s="52"/>
      <c r="M52" s="35"/>
    </row>
    <row r="53" spans="1:13" ht="15.75" thickBot="1" x14ac:dyDescent="0.3">
      <c r="A53" s="71" t="s">
        <v>32</v>
      </c>
      <c r="B53" s="72"/>
      <c r="C53" s="72"/>
      <c r="D53" s="72"/>
      <c r="E53" s="72"/>
      <c r="F53" s="73"/>
      <c r="G53" s="11">
        <f>SUM(G12:G52)</f>
        <v>0</v>
      </c>
      <c r="H53" s="6"/>
      <c r="I53" s="15">
        <f>SUM(I12:I52)</f>
        <v>0</v>
      </c>
      <c r="J53" s="16">
        <f>SUM(J12:J52)</f>
        <v>0</v>
      </c>
      <c r="K53" s="36"/>
      <c r="L53" s="52"/>
      <c r="M53" s="35"/>
    </row>
    <row r="54" spans="1:13" ht="15.75" thickBot="1" x14ac:dyDescent="0.3">
      <c r="A54" s="53"/>
      <c r="B54" s="52"/>
      <c r="C54" s="52"/>
      <c r="D54" s="59"/>
      <c r="E54" s="52"/>
      <c r="F54" s="52"/>
      <c r="G54" s="52"/>
      <c r="H54" s="52"/>
      <c r="I54" s="52"/>
      <c r="J54" s="52"/>
      <c r="K54" s="52"/>
      <c r="L54" s="52"/>
      <c r="M54" s="35"/>
    </row>
    <row r="55" spans="1:13" ht="15.75" thickBot="1" x14ac:dyDescent="0.3">
      <c r="A55" s="76" t="s">
        <v>10</v>
      </c>
      <c r="B55" s="77"/>
      <c r="C55" s="77"/>
      <c r="D55" s="78"/>
      <c r="E55" s="52"/>
      <c r="F55" s="52"/>
      <c r="G55" s="52"/>
      <c r="H55" s="52"/>
      <c r="I55" s="52"/>
      <c r="J55" s="52"/>
      <c r="K55" s="52"/>
      <c r="L55" s="52"/>
      <c r="M55" s="35"/>
    </row>
    <row r="56" spans="1:13" ht="15.75" thickBot="1" x14ac:dyDescent="0.3">
      <c r="A56" s="7"/>
      <c r="B56" s="90" t="s">
        <v>28</v>
      </c>
      <c r="C56" s="91"/>
      <c r="D56" s="92"/>
      <c r="E56" s="52"/>
      <c r="F56" s="52"/>
      <c r="G56" s="52"/>
      <c r="H56" s="52"/>
      <c r="I56" s="52"/>
      <c r="J56" s="52"/>
      <c r="K56" s="52"/>
      <c r="L56" s="52"/>
      <c r="M56" s="35"/>
    </row>
    <row r="57" spans="1:13" ht="15.75" thickBot="1" x14ac:dyDescent="0.3">
      <c r="A57" s="8"/>
      <c r="B57" s="93" t="s">
        <v>29</v>
      </c>
      <c r="C57" s="94"/>
      <c r="D57" s="95"/>
      <c r="E57" s="52"/>
      <c r="F57" s="52"/>
      <c r="G57" s="52"/>
      <c r="H57" s="52"/>
      <c r="I57" s="52"/>
      <c r="J57" s="52"/>
      <c r="K57" s="52"/>
      <c r="L57" s="52"/>
      <c r="M57" s="35"/>
    </row>
    <row r="58" spans="1:13" ht="15.75" thickBot="1" x14ac:dyDescent="0.3">
      <c r="A58" s="9" t="s">
        <v>12</v>
      </c>
      <c r="B58" s="93" t="s">
        <v>30</v>
      </c>
      <c r="C58" s="94"/>
      <c r="D58" s="95"/>
      <c r="E58" s="52"/>
      <c r="F58" s="52"/>
      <c r="G58" s="52"/>
      <c r="H58" s="52"/>
      <c r="I58" s="52"/>
      <c r="J58" s="52"/>
      <c r="K58" s="52"/>
      <c r="L58" s="52"/>
      <c r="M58" s="35"/>
    </row>
    <row r="59" spans="1:13" ht="32.25" customHeight="1" thickBot="1" x14ac:dyDescent="0.3">
      <c r="A59" s="55" t="s">
        <v>24</v>
      </c>
      <c r="B59" s="96" t="s">
        <v>31</v>
      </c>
      <c r="C59" s="97"/>
      <c r="D59" s="98"/>
      <c r="E59" s="52"/>
      <c r="F59" s="52"/>
      <c r="G59" s="52"/>
      <c r="H59" s="52"/>
      <c r="I59" s="52"/>
      <c r="J59" s="52"/>
      <c r="K59" s="52"/>
      <c r="L59" s="52"/>
      <c r="M59" s="35"/>
    </row>
    <row r="60" spans="1:13" ht="15.75" thickBot="1" x14ac:dyDescent="0.3">
      <c r="A60" s="87" t="s">
        <v>26</v>
      </c>
      <c r="B60" s="88"/>
      <c r="C60" s="89"/>
      <c r="D60" s="59"/>
      <c r="E60" s="52"/>
      <c r="F60" s="52"/>
      <c r="G60" s="52"/>
      <c r="H60" s="52"/>
      <c r="I60" s="52"/>
      <c r="J60" s="52"/>
      <c r="K60" s="52"/>
      <c r="L60" s="52"/>
      <c r="M60" s="35"/>
    </row>
    <row r="61" spans="1:13" x14ac:dyDescent="0.25">
      <c r="A61" s="53"/>
      <c r="B61" s="52"/>
      <c r="C61" s="52"/>
      <c r="D61" s="59"/>
      <c r="E61" s="52"/>
      <c r="F61" s="52"/>
      <c r="G61" s="52"/>
      <c r="H61" s="52"/>
      <c r="I61" s="52"/>
      <c r="J61" s="52"/>
      <c r="K61" s="52"/>
      <c r="L61" s="52"/>
      <c r="M61" s="35"/>
    </row>
    <row r="62" spans="1:13" ht="16.5" x14ac:dyDescent="0.3">
      <c r="A62" s="23" t="s">
        <v>20</v>
      </c>
      <c r="B62" s="70"/>
      <c r="C62" s="58"/>
      <c r="D62" s="51"/>
      <c r="E62" s="51"/>
      <c r="F62" s="51"/>
      <c r="G62" s="51"/>
      <c r="H62" s="51"/>
      <c r="I62" s="52"/>
      <c r="J62" s="52"/>
      <c r="K62" s="52"/>
      <c r="L62" s="52"/>
      <c r="M62" s="35"/>
    </row>
    <row r="63" spans="1:13" ht="16.5" x14ac:dyDescent="0.3">
      <c r="A63" s="26"/>
      <c r="B63" s="54"/>
      <c r="C63" s="60"/>
      <c r="D63" s="54"/>
      <c r="E63" s="54"/>
      <c r="F63" s="54"/>
      <c r="G63" s="54"/>
      <c r="H63" s="54"/>
      <c r="I63" s="52"/>
      <c r="J63" s="52"/>
      <c r="K63" s="52"/>
      <c r="L63" s="52"/>
      <c r="M63" s="35"/>
    </row>
    <row r="64" spans="1:13" ht="16.5" x14ac:dyDescent="0.3">
      <c r="A64" s="23" t="s">
        <v>21</v>
      </c>
      <c r="B64" s="70"/>
      <c r="C64" s="58"/>
      <c r="D64" s="51"/>
      <c r="E64" s="51"/>
      <c r="F64" s="51"/>
      <c r="G64" s="51"/>
      <c r="H64" s="51"/>
      <c r="I64" s="52"/>
      <c r="J64" s="52"/>
      <c r="K64" s="52"/>
      <c r="L64" s="52"/>
      <c r="M64" s="35"/>
    </row>
    <row r="65" spans="1:13" ht="16.5" x14ac:dyDescent="0.3">
      <c r="A65" s="21"/>
      <c r="B65" s="51"/>
      <c r="C65" s="58"/>
      <c r="D65" s="51"/>
      <c r="E65" s="51"/>
      <c r="F65" s="51"/>
      <c r="G65" s="51"/>
      <c r="H65" s="51"/>
      <c r="I65" s="52"/>
      <c r="J65" s="52"/>
      <c r="K65" s="52"/>
      <c r="L65" s="52"/>
      <c r="M65" s="35"/>
    </row>
    <row r="66" spans="1:13" ht="66.75" customHeight="1" thickBot="1" x14ac:dyDescent="0.35">
      <c r="A66" s="25" t="s">
        <v>22</v>
      </c>
      <c r="B66" s="69"/>
      <c r="C66" s="37" t="s">
        <v>23</v>
      </c>
      <c r="D66" s="79"/>
      <c r="E66" s="80"/>
      <c r="F66" s="38"/>
      <c r="G66" s="38"/>
      <c r="H66" s="38"/>
      <c r="I66" s="38"/>
      <c r="J66" s="38"/>
      <c r="K66" s="38"/>
      <c r="L66" s="38"/>
      <c r="M66" s="39"/>
    </row>
  </sheetData>
  <sheetProtection formatColumns="0" formatRows="0" selectLockedCells="1"/>
  <mergeCells count="16">
    <mergeCell ref="B59:D59"/>
    <mergeCell ref="A60:C60"/>
    <mergeCell ref="D66:E66"/>
    <mergeCell ref="B8:C8"/>
    <mergeCell ref="A55:D55"/>
    <mergeCell ref="B56:D56"/>
    <mergeCell ref="B57:D57"/>
    <mergeCell ref="B58:D58"/>
    <mergeCell ref="A53:F53"/>
    <mergeCell ref="B7:C7"/>
    <mergeCell ref="D7:F7"/>
    <mergeCell ref="A1:I1"/>
    <mergeCell ref="B3:C3"/>
    <mergeCell ref="B4:C4"/>
    <mergeCell ref="B5:C5"/>
    <mergeCell ref="B6:C6"/>
  </mergeCells>
  <pageMargins left="0.7" right="0.7" top="0.75" bottom="0.75" header="0.3" footer="0.3"/>
  <pageSetup paperSize="9" scale="36"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8D20D-E917-4BD3-B4D0-B33D34C82EB9}">
  <sheetPr>
    <pageSetUpPr fitToPage="1"/>
  </sheetPr>
  <dimension ref="A1:M404"/>
  <sheetViews>
    <sheetView zoomScale="110" zoomScaleNormal="110" workbookViewId="0">
      <pane ySplit="11" topLeftCell="A385" activePane="bottomLeft" state="frozen"/>
      <selection pane="bottomLeft" activeCell="A390" sqref="A390:F390"/>
    </sheetView>
  </sheetViews>
  <sheetFormatPr defaultColWidth="9.140625" defaultRowHeight="15" x14ac:dyDescent="0.25"/>
  <cols>
    <col min="1" max="1" width="17.42578125" style="2" bestFit="1" customWidth="1"/>
    <col min="2" max="2" width="33.42578125" style="48" customWidth="1"/>
    <col min="3" max="3" width="37.85546875" style="2" customWidth="1"/>
    <col min="4" max="4" width="38.7109375" style="2" customWidth="1"/>
    <col min="5" max="5" width="13.28515625" style="2" customWidth="1"/>
    <col min="6" max="6" width="18" style="2" customWidth="1"/>
    <col min="7" max="7" width="16.140625" style="2" customWidth="1"/>
    <col min="8" max="8" width="16.85546875" style="2" customWidth="1"/>
    <col min="9" max="9" width="13.85546875" style="2" customWidth="1"/>
    <col min="10" max="10" width="13" style="2" customWidth="1"/>
    <col min="11" max="11" width="17" style="2" customWidth="1"/>
    <col min="12" max="12" width="23.42578125" style="2" customWidth="1"/>
    <col min="13" max="13" width="20.28515625" style="2" customWidth="1"/>
    <col min="14" max="16384" width="9.140625" style="2"/>
  </cols>
  <sheetData>
    <row r="1" spans="1:13" ht="16.5" x14ac:dyDescent="0.25">
      <c r="A1" s="74" t="s">
        <v>33</v>
      </c>
      <c r="B1" s="75"/>
      <c r="C1" s="75"/>
      <c r="D1" s="75"/>
      <c r="E1" s="75"/>
      <c r="F1" s="75"/>
      <c r="G1" s="75"/>
      <c r="H1" s="75"/>
      <c r="I1" s="75"/>
      <c r="J1" s="33"/>
      <c r="K1" s="33"/>
      <c r="L1" s="33"/>
      <c r="M1" s="34"/>
    </row>
    <row r="2" spans="1:13" ht="17.25" thickBot="1" x14ac:dyDescent="0.35">
      <c r="A2" s="21"/>
      <c r="B2" s="51"/>
      <c r="C2" s="51"/>
      <c r="D2" s="51"/>
      <c r="E2" s="51"/>
      <c r="F2" s="51"/>
      <c r="G2" s="51"/>
      <c r="H2" s="51"/>
      <c r="I2" s="51"/>
      <c r="J2" s="52"/>
      <c r="K2" s="52"/>
      <c r="L2" s="52"/>
      <c r="M2" s="35"/>
    </row>
    <row r="3" spans="1:13" ht="16.5" x14ac:dyDescent="0.3">
      <c r="A3" s="24" t="s">
        <v>13</v>
      </c>
      <c r="B3" s="103"/>
      <c r="C3" s="104"/>
      <c r="D3" s="51"/>
      <c r="E3" s="51"/>
      <c r="F3" s="51"/>
      <c r="G3" s="52"/>
      <c r="H3" s="52"/>
      <c r="I3" s="52"/>
      <c r="J3" s="52"/>
      <c r="K3" s="52"/>
      <c r="L3" s="52"/>
      <c r="M3" s="35"/>
    </row>
    <row r="4" spans="1:13" ht="16.5" x14ac:dyDescent="0.3">
      <c r="A4" s="23" t="s">
        <v>14</v>
      </c>
      <c r="B4" s="105"/>
      <c r="C4" s="106"/>
      <c r="D4" s="51"/>
      <c r="E4" s="51"/>
      <c r="F4" s="51"/>
      <c r="G4" s="52"/>
      <c r="H4" s="52"/>
      <c r="I4" s="52"/>
      <c r="J4" s="52"/>
      <c r="K4" s="52"/>
      <c r="L4" s="52"/>
      <c r="M4" s="35"/>
    </row>
    <row r="5" spans="1:13" ht="16.5" x14ac:dyDescent="0.3">
      <c r="A5" s="23" t="s">
        <v>15</v>
      </c>
      <c r="B5" s="105"/>
      <c r="C5" s="106"/>
      <c r="D5" s="51"/>
      <c r="E5" s="51"/>
      <c r="F5" s="51"/>
      <c r="G5" s="52"/>
      <c r="H5" s="52"/>
      <c r="I5" s="52"/>
      <c r="J5" s="52"/>
      <c r="K5" s="52"/>
      <c r="L5" s="52"/>
      <c r="M5" s="35"/>
    </row>
    <row r="6" spans="1:13" ht="16.5" x14ac:dyDescent="0.3">
      <c r="A6" s="23" t="s">
        <v>16</v>
      </c>
      <c r="B6" s="105"/>
      <c r="C6" s="106"/>
      <c r="D6" s="51"/>
      <c r="E6" s="51"/>
      <c r="F6" s="51"/>
      <c r="G6" s="52"/>
      <c r="H6" s="52"/>
      <c r="I6" s="52"/>
      <c r="J6" s="52"/>
      <c r="K6" s="52"/>
      <c r="L6" s="52"/>
      <c r="M6" s="35"/>
    </row>
    <row r="7" spans="1:13" ht="16.5" x14ac:dyDescent="0.3">
      <c r="A7" s="23" t="s">
        <v>17</v>
      </c>
      <c r="B7" s="105"/>
      <c r="C7" s="106"/>
      <c r="D7" s="86"/>
      <c r="E7" s="86"/>
      <c r="F7" s="86"/>
      <c r="G7" s="52"/>
      <c r="H7" s="52"/>
      <c r="I7" s="52"/>
      <c r="J7" s="52"/>
      <c r="K7" s="52"/>
      <c r="L7" s="52"/>
      <c r="M7" s="35"/>
    </row>
    <row r="8" spans="1:13" ht="50.25" thickBot="1" x14ac:dyDescent="0.35">
      <c r="A8" s="25" t="s">
        <v>18</v>
      </c>
      <c r="B8" s="107"/>
      <c r="C8" s="85"/>
      <c r="D8" s="51"/>
      <c r="E8" s="51"/>
      <c r="F8" s="51"/>
      <c r="G8" s="52"/>
      <c r="H8" s="52"/>
      <c r="I8" s="52"/>
      <c r="J8" s="52"/>
      <c r="K8" s="52"/>
      <c r="L8" s="52"/>
      <c r="M8" s="35"/>
    </row>
    <row r="9" spans="1:13" x14ac:dyDescent="0.25">
      <c r="A9" s="53"/>
      <c r="B9" s="52"/>
      <c r="C9" s="52"/>
      <c r="D9" s="52"/>
      <c r="E9" s="52"/>
      <c r="F9" s="52"/>
      <c r="G9" s="52"/>
      <c r="H9" s="52"/>
      <c r="I9" s="52"/>
      <c r="J9" s="52"/>
      <c r="K9" s="52"/>
      <c r="L9" s="52"/>
      <c r="M9" s="35"/>
    </row>
    <row r="10" spans="1:13" ht="15.75" thickBot="1" x14ac:dyDescent="0.3">
      <c r="A10" s="53"/>
      <c r="B10" s="52"/>
      <c r="C10" s="52"/>
      <c r="D10" s="52"/>
      <c r="E10" s="52"/>
      <c r="F10" s="52"/>
      <c r="G10" s="52"/>
      <c r="H10" s="52"/>
      <c r="I10" s="52"/>
      <c r="J10" s="52"/>
      <c r="K10" s="52"/>
      <c r="L10" s="52"/>
      <c r="M10" s="35"/>
    </row>
    <row r="11" spans="1:13" ht="45.75" thickBot="1" x14ac:dyDescent="0.3">
      <c r="A11" s="49" t="s">
        <v>0</v>
      </c>
      <c r="B11" s="18" t="s">
        <v>1</v>
      </c>
      <c r="C11" s="49" t="s">
        <v>2</v>
      </c>
      <c r="D11" s="49" t="s">
        <v>3</v>
      </c>
      <c r="E11" s="49" t="s">
        <v>4</v>
      </c>
      <c r="F11" s="13" t="s">
        <v>5</v>
      </c>
      <c r="G11" s="1" t="s">
        <v>6</v>
      </c>
      <c r="H11" s="13" t="s">
        <v>7</v>
      </c>
      <c r="I11" s="12" t="s">
        <v>8</v>
      </c>
      <c r="J11" s="13" t="s">
        <v>9</v>
      </c>
      <c r="K11" s="17" t="s">
        <v>11</v>
      </c>
      <c r="L11" s="52"/>
      <c r="M11" s="35"/>
    </row>
    <row r="12" spans="1:13" ht="30" x14ac:dyDescent="0.25">
      <c r="A12" s="50">
        <v>1</v>
      </c>
      <c r="B12" s="19" t="s">
        <v>361</v>
      </c>
      <c r="C12" s="62" t="s">
        <v>362</v>
      </c>
      <c r="D12" s="20" t="s">
        <v>1113</v>
      </c>
      <c r="E12" s="67">
        <v>2</v>
      </c>
      <c r="F12" s="3"/>
      <c r="G12" s="10">
        <f>ROUND(E12*F12,2)</f>
        <v>0</v>
      </c>
      <c r="H12" s="4"/>
      <c r="I12" s="10">
        <f>ROUND(G12*H12,2)</f>
        <v>0</v>
      </c>
      <c r="J12" s="14">
        <f>ROUND(G12+I12,2)</f>
        <v>0</v>
      </c>
      <c r="K12" s="5"/>
      <c r="L12" s="52"/>
      <c r="M12" s="35"/>
    </row>
    <row r="13" spans="1:13" s="48" customFormat="1" ht="30" x14ac:dyDescent="0.25">
      <c r="A13" s="50">
        <v>2</v>
      </c>
      <c r="B13" s="41" t="s">
        <v>363</v>
      </c>
      <c r="C13" s="68" t="s">
        <v>364</v>
      </c>
      <c r="D13" s="20" t="s">
        <v>1113</v>
      </c>
      <c r="E13" s="67">
        <v>2</v>
      </c>
      <c r="F13" s="3"/>
      <c r="G13" s="10">
        <f t="shared" ref="G13:G207" si="0">ROUND(E13*F13,2)</f>
        <v>0</v>
      </c>
      <c r="H13" s="4"/>
      <c r="I13" s="10">
        <f t="shared" ref="I13:I75" si="1">ROUND(G13*H13,2)</f>
        <v>0</v>
      </c>
      <c r="J13" s="14">
        <f t="shared" ref="J13:J75" si="2">ROUND(G13+I13,2)</f>
        <v>0</v>
      </c>
      <c r="K13" s="42"/>
      <c r="L13" s="52"/>
      <c r="M13" s="35"/>
    </row>
    <row r="14" spans="1:13" s="48" customFormat="1" ht="30" x14ac:dyDescent="0.25">
      <c r="A14" s="50">
        <v>3</v>
      </c>
      <c r="B14" s="41" t="s">
        <v>365</v>
      </c>
      <c r="C14" s="68" t="s">
        <v>366</v>
      </c>
      <c r="D14" s="20" t="s">
        <v>1113</v>
      </c>
      <c r="E14" s="67">
        <v>2</v>
      </c>
      <c r="F14" s="3"/>
      <c r="G14" s="10">
        <f t="shared" si="0"/>
        <v>0</v>
      </c>
      <c r="H14" s="4"/>
      <c r="I14" s="10">
        <f t="shared" si="1"/>
        <v>0</v>
      </c>
      <c r="J14" s="14">
        <f t="shared" si="2"/>
        <v>0</v>
      </c>
      <c r="K14" s="42"/>
      <c r="L14" s="52"/>
      <c r="M14" s="35"/>
    </row>
    <row r="15" spans="1:13" s="48" customFormat="1" ht="30" x14ac:dyDescent="0.25">
      <c r="A15" s="50">
        <v>4</v>
      </c>
      <c r="B15" s="41" t="s">
        <v>367</v>
      </c>
      <c r="C15" s="68" t="s">
        <v>368</v>
      </c>
      <c r="D15" s="20" t="s">
        <v>1113</v>
      </c>
      <c r="E15" s="67">
        <v>2</v>
      </c>
      <c r="F15" s="3"/>
      <c r="G15" s="10">
        <f t="shared" si="0"/>
        <v>0</v>
      </c>
      <c r="H15" s="4"/>
      <c r="I15" s="10">
        <f t="shared" si="1"/>
        <v>0</v>
      </c>
      <c r="J15" s="14">
        <f t="shared" si="2"/>
        <v>0</v>
      </c>
      <c r="K15" s="42"/>
      <c r="L15" s="52"/>
      <c r="M15" s="35"/>
    </row>
    <row r="16" spans="1:13" s="48" customFormat="1" ht="30" x14ac:dyDescent="0.25">
      <c r="A16" s="50">
        <v>5</v>
      </c>
      <c r="B16" s="41" t="s">
        <v>369</v>
      </c>
      <c r="C16" s="68" t="s">
        <v>370</v>
      </c>
      <c r="D16" s="20" t="s">
        <v>1113</v>
      </c>
      <c r="E16" s="67">
        <v>1</v>
      </c>
      <c r="F16" s="3"/>
      <c r="G16" s="10">
        <f t="shared" si="0"/>
        <v>0</v>
      </c>
      <c r="H16" s="4"/>
      <c r="I16" s="10">
        <f t="shared" si="1"/>
        <v>0</v>
      </c>
      <c r="J16" s="14">
        <f t="shared" si="2"/>
        <v>0</v>
      </c>
      <c r="K16" s="42"/>
      <c r="L16" s="52"/>
      <c r="M16" s="35"/>
    </row>
    <row r="17" spans="1:13" s="48" customFormat="1" ht="30" x14ac:dyDescent="0.25">
      <c r="A17" s="50">
        <v>6</v>
      </c>
      <c r="B17" s="41" t="s">
        <v>371</v>
      </c>
      <c r="C17" s="68" t="s">
        <v>372</v>
      </c>
      <c r="D17" s="20" t="s">
        <v>1113</v>
      </c>
      <c r="E17" s="67">
        <v>1</v>
      </c>
      <c r="F17" s="3"/>
      <c r="G17" s="10">
        <f t="shared" si="0"/>
        <v>0</v>
      </c>
      <c r="H17" s="4"/>
      <c r="I17" s="10">
        <f t="shared" si="1"/>
        <v>0</v>
      </c>
      <c r="J17" s="14">
        <f t="shared" si="2"/>
        <v>0</v>
      </c>
      <c r="K17" s="42"/>
      <c r="L17" s="52"/>
      <c r="M17" s="35"/>
    </row>
    <row r="18" spans="1:13" s="48" customFormat="1" ht="30" x14ac:dyDescent="0.25">
      <c r="A18" s="50">
        <v>7</v>
      </c>
      <c r="B18" s="41" t="s">
        <v>373</v>
      </c>
      <c r="C18" s="68" t="s">
        <v>374</v>
      </c>
      <c r="D18" s="20" t="s">
        <v>1113</v>
      </c>
      <c r="E18" s="67">
        <v>1</v>
      </c>
      <c r="F18" s="3"/>
      <c r="G18" s="10">
        <f t="shared" si="0"/>
        <v>0</v>
      </c>
      <c r="H18" s="4"/>
      <c r="I18" s="10">
        <f t="shared" si="1"/>
        <v>0</v>
      </c>
      <c r="J18" s="14">
        <f t="shared" si="2"/>
        <v>0</v>
      </c>
      <c r="K18" s="42"/>
      <c r="L18" s="52"/>
      <c r="M18" s="35"/>
    </row>
    <row r="19" spans="1:13" s="48" customFormat="1" ht="30" x14ac:dyDescent="0.25">
      <c r="A19" s="50">
        <v>8</v>
      </c>
      <c r="B19" s="41" t="s">
        <v>375</v>
      </c>
      <c r="C19" s="68" t="s">
        <v>376</v>
      </c>
      <c r="D19" s="20" t="s">
        <v>1113</v>
      </c>
      <c r="E19" s="67">
        <v>1</v>
      </c>
      <c r="F19" s="3"/>
      <c r="G19" s="10">
        <f t="shared" si="0"/>
        <v>0</v>
      </c>
      <c r="H19" s="4"/>
      <c r="I19" s="10">
        <f t="shared" si="1"/>
        <v>0</v>
      </c>
      <c r="J19" s="14">
        <f t="shared" si="2"/>
        <v>0</v>
      </c>
      <c r="K19" s="42"/>
      <c r="L19" s="52"/>
      <c r="M19" s="35"/>
    </row>
    <row r="20" spans="1:13" s="48" customFormat="1" ht="30" x14ac:dyDescent="0.25">
      <c r="A20" s="50">
        <v>9</v>
      </c>
      <c r="B20" s="41" t="s">
        <v>377</v>
      </c>
      <c r="C20" s="68" t="s">
        <v>378</v>
      </c>
      <c r="D20" s="20" t="s">
        <v>1113</v>
      </c>
      <c r="E20" s="67">
        <v>1</v>
      </c>
      <c r="F20" s="3"/>
      <c r="G20" s="10">
        <f t="shared" si="0"/>
        <v>0</v>
      </c>
      <c r="H20" s="4"/>
      <c r="I20" s="10">
        <f t="shared" si="1"/>
        <v>0</v>
      </c>
      <c r="J20" s="14">
        <f t="shared" si="2"/>
        <v>0</v>
      </c>
      <c r="K20" s="42"/>
      <c r="L20" s="52"/>
      <c r="M20" s="35"/>
    </row>
    <row r="21" spans="1:13" s="48" customFormat="1" ht="60" x14ac:dyDescent="0.25">
      <c r="A21" s="50">
        <v>10</v>
      </c>
      <c r="B21" s="41" t="s">
        <v>379</v>
      </c>
      <c r="C21" s="68" t="s">
        <v>380</v>
      </c>
      <c r="D21" s="20">
        <v>1</v>
      </c>
      <c r="E21" s="67">
        <v>2</v>
      </c>
      <c r="F21" s="3"/>
      <c r="G21" s="10">
        <f t="shared" si="0"/>
        <v>0</v>
      </c>
      <c r="H21" s="4"/>
      <c r="I21" s="10">
        <f t="shared" si="1"/>
        <v>0</v>
      </c>
      <c r="J21" s="14">
        <f t="shared" si="2"/>
        <v>0</v>
      </c>
      <c r="K21" s="42"/>
      <c r="L21" s="52"/>
      <c r="M21" s="35"/>
    </row>
    <row r="22" spans="1:13" s="48" customFormat="1" ht="60" x14ac:dyDescent="0.25">
      <c r="A22" s="50">
        <v>11</v>
      </c>
      <c r="B22" s="41" t="s">
        <v>381</v>
      </c>
      <c r="C22" s="68" t="s">
        <v>382</v>
      </c>
      <c r="D22" s="20">
        <v>1</v>
      </c>
      <c r="E22" s="67">
        <v>2</v>
      </c>
      <c r="F22" s="3"/>
      <c r="G22" s="10">
        <f t="shared" si="0"/>
        <v>0</v>
      </c>
      <c r="H22" s="4"/>
      <c r="I22" s="10">
        <f t="shared" si="1"/>
        <v>0</v>
      </c>
      <c r="J22" s="14">
        <f t="shared" si="2"/>
        <v>0</v>
      </c>
      <c r="K22" s="42"/>
      <c r="L22" s="52"/>
      <c r="M22" s="35"/>
    </row>
    <row r="23" spans="1:13" s="48" customFormat="1" ht="60" x14ac:dyDescent="0.25">
      <c r="A23" s="50">
        <v>12</v>
      </c>
      <c r="B23" s="41" t="s">
        <v>383</v>
      </c>
      <c r="C23" s="68" t="s">
        <v>384</v>
      </c>
      <c r="D23" s="20">
        <v>1</v>
      </c>
      <c r="E23" s="67">
        <v>2</v>
      </c>
      <c r="F23" s="3"/>
      <c r="G23" s="10">
        <f t="shared" si="0"/>
        <v>0</v>
      </c>
      <c r="H23" s="4"/>
      <c r="I23" s="10">
        <f t="shared" si="1"/>
        <v>0</v>
      </c>
      <c r="J23" s="14">
        <f t="shared" si="2"/>
        <v>0</v>
      </c>
      <c r="K23" s="42"/>
      <c r="L23" s="52"/>
      <c r="M23" s="35"/>
    </row>
    <row r="24" spans="1:13" s="48" customFormat="1" ht="30" x14ac:dyDescent="0.25">
      <c r="A24" s="50">
        <v>13</v>
      </c>
      <c r="B24" s="41" t="s">
        <v>385</v>
      </c>
      <c r="C24" s="68" t="s">
        <v>386</v>
      </c>
      <c r="D24" s="20" t="s">
        <v>1114</v>
      </c>
      <c r="E24" s="67">
        <v>1</v>
      </c>
      <c r="F24" s="3"/>
      <c r="G24" s="10">
        <f t="shared" si="0"/>
        <v>0</v>
      </c>
      <c r="H24" s="4"/>
      <c r="I24" s="10">
        <f t="shared" si="1"/>
        <v>0</v>
      </c>
      <c r="J24" s="14">
        <f t="shared" si="2"/>
        <v>0</v>
      </c>
      <c r="K24" s="42"/>
      <c r="L24" s="52"/>
      <c r="M24" s="35"/>
    </row>
    <row r="25" spans="1:13" s="48" customFormat="1" ht="30" x14ac:dyDescent="0.25">
      <c r="A25" s="50">
        <v>14</v>
      </c>
      <c r="B25" s="41" t="s">
        <v>385</v>
      </c>
      <c r="C25" s="68" t="s">
        <v>387</v>
      </c>
      <c r="D25" s="20" t="s">
        <v>1114</v>
      </c>
      <c r="E25" s="67">
        <v>1</v>
      </c>
      <c r="F25" s="3"/>
      <c r="G25" s="10">
        <f t="shared" si="0"/>
        <v>0</v>
      </c>
      <c r="H25" s="4"/>
      <c r="I25" s="10">
        <f t="shared" si="1"/>
        <v>0</v>
      </c>
      <c r="J25" s="14">
        <f t="shared" si="2"/>
        <v>0</v>
      </c>
      <c r="K25" s="42"/>
      <c r="L25" s="52"/>
      <c r="M25" s="35"/>
    </row>
    <row r="26" spans="1:13" s="48" customFormat="1" ht="30" x14ac:dyDescent="0.25">
      <c r="A26" s="50">
        <v>15</v>
      </c>
      <c r="B26" s="41" t="s">
        <v>388</v>
      </c>
      <c r="C26" s="68" t="s">
        <v>389</v>
      </c>
      <c r="D26" s="20" t="s">
        <v>1114</v>
      </c>
      <c r="E26" s="67">
        <v>1</v>
      </c>
      <c r="F26" s="3"/>
      <c r="G26" s="10">
        <f t="shared" si="0"/>
        <v>0</v>
      </c>
      <c r="H26" s="4"/>
      <c r="I26" s="10">
        <f t="shared" si="1"/>
        <v>0</v>
      </c>
      <c r="J26" s="14">
        <f t="shared" si="2"/>
        <v>0</v>
      </c>
      <c r="K26" s="42"/>
      <c r="L26" s="52"/>
      <c r="M26" s="35"/>
    </row>
    <row r="27" spans="1:13" s="48" customFormat="1" ht="30" x14ac:dyDescent="0.25">
      <c r="A27" s="50">
        <v>16</v>
      </c>
      <c r="B27" s="41" t="s">
        <v>390</v>
      </c>
      <c r="C27" s="68" t="s">
        <v>391</v>
      </c>
      <c r="D27" s="20" t="s">
        <v>1114</v>
      </c>
      <c r="E27" s="67">
        <v>1</v>
      </c>
      <c r="F27" s="3"/>
      <c r="G27" s="10">
        <f t="shared" si="0"/>
        <v>0</v>
      </c>
      <c r="H27" s="4"/>
      <c r="I27" s="10">
        <f t="shared" si="1"/>
        <v>0</v>
      </c>
      <c r="J27" s="14">
        <f t="shared" si="2"/>
        <v>0</v>
      </c>
      <c r="K27" s="42"/>
      <c r="L27" s="52"/>
      <c r="M27" s="35"/>
    </row>
    <row r="28" spans="1:13" s="48" customFormat="1" ht="30" x14ac:dyDescent="0.25">
      <c r="A28" s="50">
        <v>17</v>
      </c>
      <c r="B28" s="41" t="s">
        <v>392</v>
      </c>
      <c r="C28" s="68" t="s">
        <v>393</v>
      </c>
      <c r="D28" s="20" t="s">
        <v>1115</v>
      </c>
      <c r="E28" s="67">
        <v>4</v>
      </c>
      <c r="F28" s="3"/>
      <c r="G28" s="10">
        <f t="shared" si="0"/>
        <v>0</v>
      </c>
      <c r="H28" s="4"/>
      <c r="I28" s="10">
        <f t="shared" si="1"/>
        <v>0</v>
      </c>
      <c r="J28" s="14">
        <f t="shared" si="2"/>
        <v>0</v>
      </c>
      <c r="K28" s="42"/>
      <c r="L28" s="52"/>
      <c r="M28" s="35"/>
    </row>
    <row r="29" spans="1:13" s="48" customFormat="1" ht="30" x14ac:dyDescent="0.25">
      <c r="A29" s="50">
        <v>18</v>
      </c>
      <c r="B29" s="41" t="s">
        <v>394</v>
      </c>
      <c r="C29" s="68" t="s">
        <v>395</v>
      </c>
      <c r="D29" s="20" t="s">
        <v>1116</v>
      </c>
      <c r="E29" s="67">
        <v>5</v>
      </c>
      <c r="F29" s="3"/>
      <c r="G29" s="10">
        <f t="shared" si="0"/>
        <v>0</v>
      </c>
      <c r="H29" s="4"/>
      <c r="I29" s="10">
        <f t="shared" si="1"/>
        <v>0</v>
      </c>
      <c r="J29" s="14">
        <f t="shared" si="2"/>
        <v>0</v>
      </c>
      <c r="K29" s="42"/>
      <c r="L29" s="52"/>
      <c r="M29" s="35"/>
    </row>
    <row r="30" spans="1:13" s="48" customFormat="1" ht="45" x14ac:dyDescent="0.25">
      <c r="A30" s="50">
        <v>19</v>
      </c>
      <c r="B30" s="41" t="s">
        <v>396</v>
      </c>
      <c r="C30" s="68" t="s">
        <v>397</v>
      </c>
      <c r="D30" s="20" t="s">
        <v>1117</v>
      </c>
      <c r="E30" s="67">
        <v>2</v>
      </c>
      <c r="F30" s="3"/>
      <c r="G30" s="10">
        <f t="shared" si="0"/>
        <v>0</v>
      </c>
      <c r="H30" s="4"/>
      <c r="I30" s="10">
        <f t="shared" si="1"/>
        <v>0</v>
      </c>
      <c r="J30" s="14">
        <f t="shared" si="2"/>
        <v>0</v>
      </c>
      <c r="K30" s="42"/>
      <c r="L30" s="52"/>
      <c r="M30" s="35"/>
    </row>
    <row r="31" spans="1:13" s="48" customFormat="1" ht="45" x14ac:dyDescent="0.25">
      <c r="A31" s="50">
        <v>20</v>
      </c>
      <c r="B31" s="41" t="s">
        <v>398</v>
      </c>
      <c r="C31" s="68" t="s">
        <v>399</v>
      </c>
      <c r="D31" s="20" t="s">
        <v>1117</v>
      </c>
      <c r="E31" s="67">
        <v>2</v>
      </c>
      <c r="F31" s="3"/>
      <c r="G31" s="10">
        <f t="shared" si="0"/>
        <v>0</v>
      </c>
      <c r="H31" s="4"/>
      <c r="I31" s="10">
        <f t="shared" si="1"/>
        <v>0</v>
      </c>
      <c r="J31" s="14">
        <f t="shared" si="2"/>
        <v>0</v>
      </c>
      <c r="K31" s="42"/>
      <c r="L31" s="52"/>
      <c r="M31" s="35"/>
    </row>
    <row r="32" spans="1:13" s="48" customFormat="1" ht="30" x14ac:dyDescent="0.25">
      <c r="A32" s="50">
        <v>21</v>
      </c>
      <c r="B32" s="41" t="s">
        <v>400</v>
      </c>
      <c r="C32" s="68" t="s">
        <v>401</v>
      </c>
      <c r="D32" s="20" t="s">
        <v>402</v>
      </c>
      <c r="E32" s="67">
        <v>1</v>
      </c>
      <c r="F32" s="3"/>
      <c r="G32" s="10">
        <f t="shared" si="0"/>
        <v>0</v>
      </c>
      <c r="H32" s="4"/>
      <c r="I32" s="10">
        <f t="shared" si="1"/>
        <v>0</v>
      </c>
      <c r="J32" s="14">
        <f t="shared" si="2"/>
        <v>0</v>
      </c>
      <c r="K32" s="42"/>
      <c r="L32" s="52"/>
      <c r="M32" s="35"/>
    </row>
    <row r="33" spans="1:13" s="48" customFormat="1" ht="45" x14ac:dyDescent="0.25">
      <c r="A33" s="50">
        <v>22</v>
      </c>
      <c r="B33" s="41" t="s">
        <v>403</v>
      </c>
      <c r="C33" s="68" t="s">
        <v>404</v>
      </c>
      <c r="D33" s="20" t="s">
        <v>1118</v>
      </c>
      <c r="E33" s="67">
        <v>35</v>
      </c>
      <c r="F33" s="3"/>
      <c r="G33" s="10">
        <f t="shared" si="0"/>
        <v>0</v>
      </c>
      <c r="H33" s="4"/>
      <c r="I33" s="10">
        <f t="shared" si="1"/>
        <v>0</v>
      </c>
      <c r="J33" s="14">
        <f t="shared" si="2"/>
        <v>0</v>
      </c>
      <c r="K33" s="42"/>
      <c r="L33" s="52"/>
      <c r="M33" s="35"/>
    </row>
    <row r="34" spans="1:13" s="48" customFormat="1" ht="30" x14ac:dyDescent="0.25">
      <c r="A34" s="50">
        <v>23</v>
      </c>
      <c r="B34" s="41" t="s">
        <v>405</v>
      </c>
      <c r="C34" s="68" t="s">
        <v>406</v>
      </c>
      <c r="D34" s="20" t="s">
        <v>1119</v>
      </c>
      <c r="E34" s="67">
        <v>50</v>
      </c>
      <c r="F34" s="3"/>
      <c r="G34" s="10">
        <f t="shared" si="0"/>
        <v>0</v>
      </c>
      <c r="H34" s="4"/>
      <c r="I34" s="10">
        <f t="shared" si="1"/>
        <v>0</v>
      </c>
      <c r="J34" s="14">
        <f t="shared" si="2"/>
        <v>0</v>
      </c>
      <c r="K34" s="42"/>
      <c r="L34" s="52"/>
      <c r="M34" s="35"/>
    </row>
    <row r="35" spans="1:13" s="48" customFormat="1" ht="135" x14ac:dyDescent="0.25">
      <c r="A35" s="50">
        <v>24</v>
      </c>
      <c r="B35" s="41" t="s">
        <v>407</v>
      </c>
      <c r="C35" s="68" t="s">
        <v>408</v>
      </c>
      <c r="D35" s="20" t="s">
        <v>27</v>
      </c>
      <c r="E35" s="67">
        <v>1</v>
      </c>
      <c r="F35" s="3"/>
      <c r="G35" s="10">
        <f t="shared" si="0"/>
        <v>0</v>
      </c>
      <c r="H35" s="4"/>
      <c r="I35" s="10">
        <f t="shared" si="1"/>
        <v>0</v>
      </c>
      <c r="J35" s="14">
        <f t="shared" si="2"/>
        <v>0</v>
      </c>
      <c r="K35" s="42"/>
      <c r="L35" s="52"/>
      <c r="M35" s="35"/>
    </row>
    <row r="36" spans="1:13" s="48" customFormat="1" ht="135" x14ac:dyDescent="0.25">
      <c r="A36" s="50">
        <v>25</v>
      </c>
      <c r="B36" s="41" t="s">
        <v>409</v>
      </c>
      <c r="C36" s="68" t="s">
        <v>410</v>
      </c>
      <c r="D36" s="20" t="s">
        <v>27</v>
      </c>
      <c r="E36" s="67">
        <v>1</v>
      </c>
      <c r="F36" s="3"/>
      <c r="G36" s="10">
        <f t="shared" si="0"/>
        <v>0</v>
      </c>
      <c r="H36" s="4"/>
      <c r="I36" s="10">
        <f t="shared" si="1"/>
        <v>0</v>
      </c>
      <c r="J36" s="14">
        <f t="shared" si="2"/>
        <v>0</v>
      </c>
      <c r="K36" s="42"/>
      <c r="L36" s="52"/>
      <c r="M36" s="35"/>
    </row>
    <row r="37" spans="1:13" s="48" customFormat="1" ht="135" x14ac:dyDescent="0.25">
      <c r="A37" s="50">
        <v>26</v>
      </c>
      <c r="B37" s="41" t="s">
        <v>411</v>
      </c>
      <c r="C37" s="68" t="s">
        <v>412</v>
      </c>
      <c r="D37" s="20" t="s">
        <v>27</v>
      </c>
      <c r="E37" s="67">
        <v>3</v>
      </c>
      <c r="F37" s="3"/>
      <c r="G37" s="10">
        <f t="shared" si="0"/>
        <v>0</v>
      </c>
      <c r="H37" s="4"/>
      <c r="I37" s="10">
        <f t="shared" si="1"/>
        <v>0</v>
      </c>
      <c r="J37" s="14">
        <f t="shared" si="2"/>
        <v>0</v>
      </c>
      <c r="K37" s="42"/>
      <c r="L37" s="52"/>
      <c r="M37" s="35"/>
    </row>
    <row r="38" spans="1:13" s="48" customFormat="1" ht="135" x14ac:dyDescent="0.25">
      <c r="A38" s="50">
        <v>27</v>
      </c>
      <c r="B38" s="41" t="s">
        <v>413</v>
      </c>
      <c r="C38" s="68" t="s">
        <v>414</v>
      </c>
      <c r="D38" s="20" t="s">
        <v>27</v>
      </c>
      <c r="E38" s="67">
        <v>3</v>
      </c>
      <c r="F38" s="3"/>
      <c r="G38" s="10">
        <f t="shared" si="0"/>
        <v>0</v>
      </c>
      <c r="H38" s="4"/>
      <c r="I38" s="10">
        <f t="shared" si="1"/>
        <v>0</v>
      </c>
      <c r="J38" s="14">
        <f t="shared" si="2"/>
        <v>0</v>
      </c>
      <c r="K38" s="42"/>
      <c r="L38" s="52"/>
      <c r="M38" s="35"/>
    </row>
    <row r="39" spans="1:13" s="48" customFormat="1" ht="135" x14ac:dyDescent="0.25">
      <c r="A39" s="50">
        <v>28</v>
      </c>
      <c r="B39" s="41" t="s">
        <v>415</v>
      </c>
      <c r="C39" s="68" t="s">
        <v>416</v>
      </c>
      <c r="D39" s="20" t="s">
        <v>27</v>
      </c>
      <c r="E39" s="67">
        <v>2</v>
      </c>
      <c r="F39" s="3"/>
      <c r="G39" s="10">
        <f t="shared" si="0"/>
        <v>0</v>
      </c>
      <c r="H39" s="4"/>
      <c r="I39" s="10">
        <f t="shared" si="1"/>
        <v>0</v>
      </c>
      <c r="J39" s="14">
        <f t="shared" si="2"/>
        <v>0</v>
      </c>
      <c r="K39" s="42"/>
      <c r="L39" s="52"/>
      <c r="M39" s="35"/>
    </row>
    <row r="40" spans="1:13" s="48" customFormat="1" ht="135" x14ac:dyDescent="0.25">
      <c r="A40" s="50">
        <v>29</v>
      </c>
      <c r="B40" s="41" t="s">
        <v>417</v>
      </c>
      <c r="C40" s="68" t="s">
        <v>418</v>
      </c>
      <c r="D40" s="20" t="s">
        <v>27</v>
      </c>
      <c r="E40" s="67">
        <v>3</v>
      </c>
      <c r="F40" s="3"/>
      <c r="G40" s="10">
        <f t="shared" si="0"/>
        <v>0</v>
      </c>
      <c r="H40" s="4"/>
      <c r="I40" s="10">
        <f t="shared" si="1"/>
        <v>0</v>
      </c>
      <c r="J40" s="14">
        <f t="shared" si="2"/>
        <v>0</v>
      </c>
      <c r="K40" s="42"/>
      <c r="L40" s="52"/>
      <c r="M40" s="35"/>
    </row>
    <row r="41" spans="1:13" s="48" customFormat="1" ht="150" x14ac:dyDescent="0.25">
      <c r="A41" s="50">
        <v>30</v>
      </c>
      <c r="B41" s="41" t="s">
        <v>419</v>
      </c>
      <c r="C41" s="68" t="s">
        <v>420</v>
      </c>
      <c r="D41" s="20">
        <v>1</v>
      </c>
      <c r="E41" s="67">
        <v>1</v>
      </c>
      <c r="F41" s="3"/>
      <c r="G41" s="10">
        <f t="shared" si="0"/>
        <v>0</v>
      </c>
      <c r="H41" s="4"/>
      <c r="I41" s="10">
        <f t="shared" si="1"/>
        <v>0</v>
      </c>
      <c r="J41" s="14">
        <f t="shared" si="2"/>
        <v>0</v>
      </c>
      <c r="K41" s="42"/>
      <c r="L41" s="52"/>
      <c r="M41" s="35"/>
    </row>
    <row r="42" spans="1:13" s="48" customFormat="1" ht="150" x14ac:dyDescent="0.25">
      <c r="A42" s="50">
        <v>31</v>
      </c>
      <c r="B42" s="41" t="s">
        <v>421</v>
      </c>
      <c r="C42" s="68" t="s">
        <v>422</v>
      </c>
      <c r="D42" s="20">
        <v>1</v>
      </c>
      <c r="E42" s="67">
        <v>1</v>
      </c>
      <c r="F42" s="3"/>
      <c r="G42" s="10">
        <f t="shared" si="0"/>
        <v>0</v>
      </c>
      <c r="H42" s="4"/>
      <c r="I42" s="10">
        <f t="shared" si="1"/>
        <v>0</v>
      </c>
      <c r="J42" s="14">
        <f t="shared" si="2"/>
        <v>0</v>
      </c>
      <c r="K42" s="42"/>
      <c r="L42" s="52"/>
      <c r="M42" s="35"/>
    </row>
    <row r="43" spans="1:13" s="48" customFormat="1" ht="150" x14ac:dyDescent="0.25">
      <c r="A43" s="50">
        <v>32</v>
      </c>
      <c r="B43" s="41" t="s">
        <v>423</v>
      </c>
      <c r="C43" s="68" t="s">
        <v>424</v>
      </c>
      <c r="D43" s="20">
        <v>1</v>
      </c>
      <c r="E43" s="67">
        <v>1</v>
      </c>
      <c r="F43" s="3"/>
      <c r="G43" s="10">
        <f t="shared" si="0"/>
        <v>0</v>
      </c>
      <c r="H43" s="4"/>
      <c r="I43" s="10">
        <f t="shared" si="1"/>
        <v>0</v>
      </c>
      <c r="J43" s="14">
        <f t="shared" si="2"/>
        <v>0</v>
      </c>
      <c r="K43" s="42"/>
      <c r="L43" s="52"/>
      <c r="M43" s="35"/>
    </row>
    <row r="44" spans="1:13" s="48" customFormat="1" ht="60" x14ac:dyDescent="0.25">
      <c r="A44" s="50">
        <v>33</v>
      </c>
      <c r="B44" s="41" t="s">
        <v>425</v>
      </c>
      <c r="C44" s="68" t="s">
        <v>426</v>
      </c>
      <c r="D44" s="20" t="s">
        <v>427</v>
      </c>
      <c r="E44" s="67">
        <v>3</v>
      </c>
      <c r="F44" s="3"/>
      <c r="G44" s="10">
        <f t="shared" si="0"/>
        <v>0</v>
      </c>
      <c r="H44" s="4"/>
      <c r="I44" s="10">
        <f t="shared" si="1"/>
        <v>0</v>
      </c>
      <c r="J44" s="14">
        <f t="shared" si="2"/>
        <v>0</v>
      </c>
      <c r="K44" s="42"/>
      <c r="L44" s="52"/>
      <c r="M44" s="35"/>
    </row>
    <row r="45" spans="1:13" s="48" customFormat="1" ht="90" x14ac:dyDescent="0.25">
      <c r="A45" s="50">
        <v>34</v>
      </c>
      <c r="B45" s="41" t="s">
        <v>428</v>
      </c>
      <c r="C45" s="68" t="s">
        <v>429</v>
      </c>
      <c r="D45" s="20" t="s">
        <v>1114</v>
      </c>
      <c r="E45" s="67">
        <v>2</v>
      </c>
      <c r="F45" s="3"/>
      <c r="G45" s="10">
        <f t="shared" si="0"/>
        <v>0</v>
      </c>
      <c r="H45" s="4"/>
      <c r="I45" s="10">
        <f t="shared" si="1"/>
        <v>0</v>
      </c>
      <c r="J45" s="14">
        <f t="shared" si="2"/>
        <v>0</v>
      </c>
      <c r="K45" s="42"/>
      <c r="L45" s="52"/>
      <c r="M45" s="35"/>
    </row>
    <row r="46" spans="1:13" s="48" customFormat="1" ht="75" x14ac:dyDescent="0.25">
      <c r="A46" s="50">
        <v>35</v>
      </c>
      <c r="B46" s="41" t="s">
        <v>430</v>
      </c>
      <c r="C46" s="68" t="s">
        <v>431</v>
      </c>
      <c r="D46" s="20" t="s">
        <v>1114</v>
      </c>
      <c r="E46" s="67">
        <v>3</v>
      </c>
      <c r="F46" s="3"/>
      <c r="G46" s="10">
        <f t="shared" si="0"/>
        <v>0</v>
      </c>
      <c r="H46" s="4"/>
      <c r="I46" s="10">
        <f t="shared" si="1"/>
        <v>0</v>
      </c>
      <c r="J46" s="14">
        <f t="shared" si="2"/>
        <v>0</v>
      </c>
      <c r="K46" s="42"/>
      <c r="L46" s="52"/>
      <c r="M46" s="35"/>
    </row>
    <row r="47" spans="1:13" s="48" customFormat="1" ht="60" x14ac:dyDescent="0.25">
      <c r="A47" s="50">
        <v>36</v>
      </c>
      <c r="B47" s="41" t="s">
        <v>432</v>
      </c>
      <c r="C47" s="68" t="s">
        <v>433</v>
      </c>
      <c r="D47" s="20" t="s">
        <v>1120</v>
      </c>
      <c r="E47" s="67">
        <v>3</v>
      </c>
      <c r="F47" s="3"/>
      <c r="G47" s="10">
        <f t="shared" si="0"/>
        <v>0</v>
      </c>
      <c r="H47" s="4"/>
      <c r="I47" s="10">
        <f t="shared" si="1"/>
        <v>0</v>
      </c>
      <c r="J47" s="14">
        <f t="shared" si="2"/>
        <v>0</v>
      </c>
      <c r="K47" s="42"/>
      <c r="L47" s="52"/>
      <c r="M47" s="35"/>
    </row>
    <row r="48" spans="1:13" s="48" customFormat="1" ht="75" x14ac:dyDescent="0.25">
      <c r="A48" s="50">
        <v>37</v>
      </c>
      <c r="B48" s="41" t="s">
        <v>434</v>
      </c>
      <c r="C48" s="68" t="s">
        <v>435</v>
      </c>
      <c r="D48" s="20" t="s">
        <v>1114</v>
      </c>
      <c r="E48" s="67">
        <v>4</v>
      </c>
      <c r="F48" s="3"/>
      <c r="G48" s="10">
        <f t="shared" si="0"/>
        <v>0</v>
      </c>
      <c r="H48" s="4"/>
      <c r="I48" s="10">
        <f t="shared" si="1"/>
        <v>0</v>
      </c>
      <c r="J48" s="14">
        <f t="shared" si="2"/>
        <v>0</v>
      </c>
      <c r="K48" s="42"/>
      <c r="L48" s="52"/>
      <c r="M48" s="35"/>
    </row>
    <row r="49" spans="1:13" s="48" customFormat="1" ht="60" x14ac:dyDescent="0.25">
      <c r="A49" s="50">
        <v>38</v>
      </c>
      <c r="B49" s="41" t="s">
        <v>436</v>
      </c>
      <c r="C49" s="68" t="s">
        <v>437</v>
      </c>
      <c r="D49" s="20" t="s">
        <v>1121</v>
      </c>
      <c r="E49" s="67">
        <v>2</v>
      </c>
      <c r="F49" s="3"/>
      <c r="G49" s="10">
        <f t="shared" si="0"/>
        <v>0</v>
      </c>
      <c r="H49" s="4"/>
      <c r="I49" s="10">
        <f t="shared" si="1"/>
        <v>0</v>
      </c>
      <c r="J49" s="14">
        <f t="shared" si="2"/>
        <v>0</v>
      </c>
      <c r="K49" s="42"/>
      <c r="L49" s="52"/>
      <c r="M49" s="35"/>
    </row>
    <row r="50" spans="1:13" s="48" customFormat="1" ht="60" x14ac:dyDescent="0.25">
      <c r="A50" s="50">
        <v>39</v>
      </c>
      <c r="B50" s="41" t="s">
        <v>438</v>
      </c>
      <c r="C50" s="68" t="s">
        <v>439</v>
      </c>
      <c r="D50" s="20" t="s">
        <v>1114</v>
      </c>
      <c r="E50" s="67">
        <v>8</v>
      </c>
      <c r="F50" s="3"/>
      <c r="G50" s="10">
        <f t="shared" si="0"/>
        <v>0</v>
      </c>
      <c r="H50" s="4"/>
      <c r="I50" s="10">
        <f t="shared" si="1"/>
        <v>0</v>
      </c>
      <c r="J50" s="14">
        <f t="shared" si="2"/>
        <v>0</v>
      </c>
      <c r="K50" s="42"/>
      <c r="L50" s="52"/>
      <c r="M50" s="35"/>
    </row>
    <row r="51" spans="1:13" s="48" customFormat="1" x14ac:dyDescent="0.25">
      <c r="A51" s="50">
        <v>40</v>
      </c>
      <c r="B51" s="41" t="s">
        <v>440</v>
      </c>
      <c r="C51" s="68" t="s">
        <v>440</v>
      </c>
      <c r="D51" s="20">
        <v>1</v>
      </c>
      <c r="E51" s="67">
        <v>10</v>
      </c>
      <c r="F51" s="3"/>
      <c r="G51" s="10">
        <f t="shared" si="0"/>
        <v>0</v>
      </c>
      <c r="H51" s="4"/>
      <c r="I51" s="10">
        <f t="shared" si="1"/>
        <v>0</v>
      </c>
      <c r="J51" s="14">
        <f t="shared" si="2"/>
        <v>0</v>
      </c>
      <c r="K51" s="42"/>
      <c r="L51" s="52"/>
      <c r="M51" s="35"/>
    </row>
    <row r="52" spans="1:13" s="48" customFormat="1" ht="60" x14ac:dyDescent="0.25">
      <c r="A52" s="50">
        <v>41</v>
      </c>
      <c r="B52" s="41"/>
      <c r="C52" s="68" t="s">
        <v>1122</v>
      </c>
      <c r="D52" s="20" t="s">
        <v>1123</v>
      </c>
      <c r="E52" s="67">
        <v>2</v>
      </c>
      <c r="F52" s="3"/>
      <c r="G52" s="10">
        <f t="shared" si="0"/>
        <v>0</v>
      </c>
      <c r="H52" s="4"/>
      <c r="I52" s="10">
        <f t="shared" si="1"/>
        <v>0</v>
      </c>
      <c r="J52" s="14">
        <f t="shared" si="2"/>
        <v>0</v>
      </c>
      <c r="K52" s="42"/>
      <c r="L52" s="52"/>
      <c r="M52" s="35"/>
    </row>
    <row r="53" spans="1:13" s="48" customFormat="1" ht="30" x14ac:dyDescent="0.25">
      <c r="A53" s="50">
        <v>42</v>
      </c>
      <c r="B53" s="41" t="s">
        <v>441</v>
      </c>
      <c r="C53" s="68" t="s">
        <v>442</v>
      </c>
      <c r="D53" s="20" t="s">
        <v>1124</v>
      </c>
      <c r="E53" s="67">
        <v>7</v>
      </c>
      <c r="F53" s="3"/>
      <c r="G53" s="10">
        <f t="shared" si="0"/>
        <v>0</v>
      </c>
      <c r="H53" s="4"/>
      <c r="I53" s="10">
        <f t="shared" si="1"/>
        <v>0</v>
      </c>
      <c r="J53" s="14">
        <f t="shared" si="2"/>
        <v>0</v>
      </c>
      <c r="K53" s="42"/>
      <c r="L53" s="52"/>
      <c r="M53" s="35"/>
    </row>
    <row r="54" spans="1:13" s="48" customFormat="1" ht="30" x14ac:dyDescent="0.25">
      <c r="A54" s="50">
        <v>43</v>
      </c>
      <c r="B54" s="41" t="s">
        <v>443</v>
      </c>
      <c r="C54" s="68" t="s">
        <v>444</v>
      </c>
      <c r="D54" s="20" t="s">
        <v>1124</v>
      </c>
      <c r="E54" s="67">
        <v>2</v>
      </c>
      <c r="F54" s="3"/>
      <c r="G54" s="10">
        <f t="shared" si="0"/>
        <v>0</v>
      </c>
      <c r="H54" s="4"/>
      <c r="I54" s="10">
        <f t="shared" si="1"/>
        <v>0</v>
      </c>
      <c r="J54" s="14">
        <f t="shared" si="2"/>
        <v>0</v>
      </c>
      <c r="K54" s="42"/>
      <c r="L54" s="52"/>
      <c r="M54" s="35"/>
    </row>
    <row r="55" spans="1:13" s="48" customFormat="1" ht="30" x14ac:dyDescent="0.25">
      <c r="A55" s="50">
        <v>44</v>
      </c>
      <c r="B55" s="41" t="s">
        <v>445</v>
      </c>
      <c r="C55" s="68" t="s">
        <v>446</v>
      </c>
      <c r="D55" s="20" t="s">
        <v>1124</v>
      </c>
      <c r="E55" s="67">
        <v>5</v>
      </c>
      <c r="F55" s="3"/>
      <c r="G55" s="10">
        <f t="shared" si="0"/>
        <v>0</v>
      </c>
      <c r="H55" s="4"/>
      <c r="I55" s="10">
        <f t="shared" si="1"/>
        <v>0</v>
      </c>
      <c r="J55" s="14">
        <f t="shared" si="2"/>
        <v>0</v>
      </c>
      <c r="K55" s="42"/>
      <c r="L55" s="52"/>
      <c r="M55" s="35"/>
    </row>
    <row r="56" spans="1:13" s="48" customFormat="1" x14ac:dyDescent="0.25">
      <c r="A56" s="50">
        <v>45</v>
      </c>
      <c r="B56" s="41" t="s">
        <v>447</v>
      </c>
      <c r="C56" s="68" t="s">
        <v>448</v>
      </c>
      <c r="D56" s="20" t="s">
        <v>1124</v>
      </c>
      <c r="E56" s="67">
        <v>5</v>
      </c>
      <c r="F56" s="3"/>
      <c r="G56" s="10">
        <f t="shared" si="0"/>
        <v>0</v>
      </c>
      <c r="H56" s="4"/>
      <c r="I56" s="10">
        <f t="shared" si="1"/>
        <v>0</v>
      </c>
      <c r="J56" s="14">
        <f t="shared" si="2"/>
        <v>0</v>
      </c>
      <c r="K56" s="42"/>
      <c r="L56" s="52"/>
      <c r="M56" s="35"/>
    </row>
    <row r="57" spans="1:13" s="48" customFormat="1" x14ac:dyDescent="0.25">
      <c r="A57" s="50">
        <v>46</v>
      </c>
      <c r="B57" s="41" t="s">
        <v>449</v>
      </c>
      <c r="C57" s="68" t="s">
        <v>450</v>
      </c>
      <c r="D57" s="20" t="s">
        <v>1114</v>
      </c>
      <c r="E57" s="67">
        <v>10</v>
      </c>
      <c r="F57" s="3"/>
      <c r="G57" s="10">
        <f t="shared" si="0"/>
        <v>0</v>
      </c>
      <c r="H57" s="4"/>
      <c r="I57" s="10">
        <f t="shared" si="1"/>
        <v>0</v>
      </c>
      <c r="J57" s="14">
        <f t="shared" si="2"/>
        <v>0</v>
      </c>
      <c r="K57" s="42"/>
      <c r="L57" s="52"/>
      <c r="M57" s="35"/>
    </row>
    <row r="58" spans="1:13" s="48" customFormat="1" ht="120" x14ac:dyDescent="0.25">
      <c r="A58" s="50">
        <v>47</v>
      </c>
      <c r="B58" s="41" t="s">
        <v>451</v>
      </c>
      <c r="C58" s="68" t="s">
        <v>452</v>
      </c>
      <c r="D58" s="20">
        <v>1</v>
      </c>
      <c r="E58" s="67">
        <v>2</v>
      </c>
      <c r="F58" s="3"/>
      <c r="G58" s="10">
        <f t="shared" si="0"/>
        <v>0</v>
      </c>
      <c r="H58" s="4"/>
      <c r="I58" s="10">
        <f t="shared" si="1"/>
        <v>0</v>
      </c>
      <c r="J58" s="14">
        <f t="shared" si="2"/>
        <v>0</v>
      </c>
      <c r="K58" s="42"/>
      <c r="L58" s="52"/>
      <c r="M58" s="35"/>
    </row>
    <row r="59" spans="1:13" s="48" customFormat="1" ht="30" x14ac:dyDescent="0.25">
      <c r="A59" s="50">
        <v>48</v>
      </c>
      <c r="B59" s="41" t="s">
        <v>453</v>
      </c>
      <c r="C59" s="68" t="s">
        <v>454</v>
      </c>
      <c r="D59" s="20" t="s">
        <v>1113</v>
      </c>
      <c r="E59" s="67">
        <v>4</v>
      </c>
      <c r="F59" s="3"/>
      <c r="G59" s="10">
        <f t="shared" si="0"/>
        <v>0</v>
      </c>
      <c r="H59" s="4"/>
      <c r="I59" s="10">
        <f t="shared" si="1"/>
        <v>0</v>
      </c>
      <c r="J59" s="14">
        <f t="shared" si="2"/>
        <v>0</v>
      </c>
      <c r="K59" s="42"/>
      <c r="L59" s="52"/>
      <c r="M59" s="35"/>
    </row>
    <row r="60" spans="1:13" s="48" customFormat="1" ht="30" x14ac:dyDescent="0.25">
      <c r="A60" s="50">
        <v>49</v>
      </c>
      <c r="B60" s="41" t="s">
        <v>455</v>
      </c>
      <c r="C60" s="68" t="s">
        <v>456</v>
      </c>
      <c r="D60" s="20" t="s">
        <v>1113</v>
      </c>
      <c r="E60" s="67">
        <v>4</v>
      </c>
      <c r="F60" s="3"/>
      <c r="G60" s="10">
        <f t="shared" si="0"/>
        <v>0</v>
      </c>
      <c r="H60" s="4"/>
      <c r="I60" s="10">
        <f t="shared" si="1"/>
        <v>0</v>
      </c>
      <c r="J60" s="14">
        <f t="shared" si="2"/>
        <v>0</v>
      </c>
      <c r="K60" s="42"/>
      <c r="L60" s="52"/>
      <c r="M60" s="35"/>
    </row>
    <row r="61" spans="1:13" s="48" customFormat="1" ht="30" x14ac:dyDescent="0.25">
      <c r="A61" s="50">
        <v>50</v>
      </c>
      <c r="B61" s="41" t="s">
        <v>367</v>
      </c>
      <c r="C61" s="68" t="s">
        <v>368</v>
      </c>
      <c r="D61" s="20" t="s">
        <v>1113</v>
      </c>
      <c r="E61" s="67">
        <v>4</v>
      </c>
      <c r="F61" s="3"/>
      <c r="G61" s="10">
        <f t="shared" si="0"/>
        <v>0</v>
      </c>
      <c r="H61" s="4"/>
      <c r="I61" s="10">
        <f t="shared" si="1"/>
        <v>0</v>
      </c>
      <c r="J61" s="14">
        <f t="shared" si="2"/>
        <v>0</v>
      </c>
      <c r="K61" s="42"/>
      <c r="L61" s="52"/>
      <c r="M61" s="35"/>
    </row>
    <row r="62" spans="1:13" s="48" customFormat="1" ht="30" x14ac:dyDescent="0.25">
      <c r="A62" s="50">
        <v>51</v>
      </c>
      <c r="B62" s="41" t="s">
        <v>457</v>
      </c>
      <c r="C62" s="68" t="s">
        <v>458</v>
      </c>
      <c r="D62" s="20" t="s">
        <v>1113</v>
      </c>
      <c r="E62" s="67">
        <v>1</v>
      </c>
      <c r="F62" s="3"/>
      <c r="G62" s="10">
        <f t="shared" si="0"/>
        <v>0</v>
      </c>
      <c r="H62" s="4"/>
      <c r="I62" s="10">
        <f t="shared" si="1"/>
        <v>0</v>
      </c>
      <c r="J62" s="14">
        <f t="shared" si="2"/>
        <v>0</v>
      </c>
      <c r="K62" s="42"/>
      <c r="L62" s="52"/>
      <c r="M62" s="35"/>
    </row>
    <row r="63" spans="1:13" s="48" customFormat="1" ht="45" x14ac:dyDescent="0.25">
      <c r="A63" s="50">
        <v>52</v>
      </c>
      <c r="B63" s="41" t="s">
        <v>459</v>
      </c>
      <c r="C63" s="68" t="s">
        <v>460</v>
      </c>
      <c r="D63" s="20" t="s">
        <v>27</v>
      </c>
      <c r="E63" s="67">
        <v>15</v>
      </c>
      <c r="F63" s="3"/>
      <c r="G63" s="10">
        <f t="shared" si="0"/>
        <v>0</v>
      </c>
      <c r="H63" s="4"/>
      <c r="I63" s="10">
        <f t="shared" si="1"/>
        <v>0</v>
      </c>
      <c r="J63" s="14">
        <f t="shared" si="2"/>
        <v>0</v>
      </c>
      <c r="K63" s="42"/>
      <c r="L63" s="52"/>
      <c r="M63" s="35"/>
    </row>
    <row r="64" spans="1:13" s="48" customFormat="1" ht="45" x14ac:dyDescent="0.25">
      <c r="A64" s="50">
        <v>53</v>
      </c>
      <c r="B64" s="41" t="s">
        <v>461</v>
      </c>
      <c r="C64" s="68" t="s">
        <v>462</v>
      </c>
      <c r="D64" s="20" t="s">
        <v>27</v>
      </c>
      <c r="E64" s="67">
        <v>15</v>
      </c>
      <c r="F64" s="3"/>
      <c r="G64" s="10">
        <f t="shared" si="0"/>
        <v>0</v>
      </c>
      <c r="H64" s="4"/>
      <c r="I64" s="10">
        <f t="shared" si="1"/>
        <v>0</v>
      </c>
      <c r="J64" s="14">
        <f t="shared" si="2"/>
        <v>0</v>
      </c>
      <c r="K64" s="42"/>
      <c r="L64" s="52"/>
      <c r="M64" s="35"/>
    </row>
    <row r="65" spans="1:13" s="48" customFormat="1" ht="45" x14ac:dyDescent="0.25">
      <c r="A65" s="50">
        <v>54</v>
      </c>
      <c r="B65" s="41" t="s">
        <v>463</v>
      </c>
      <c r="C65" s="68" t="s">
        <v>464</v>
      </c>
      <c r="D65" s="20" t="s">
        <v>27</v>
      </c>
      <c r="E65" s="67">
        <v>15</v>
      </c>
      <c r="F65" s="3"/>
      <c r="G65" s="10">
        <f t="shared" si="0"/>
        <v>0</v>
      </c>
      <c r="H65" s="4"/>
      <c r="I65" s="10">
        <f t="shared" si="1"/>
        <v>0</v>
      </c>
      <c r="J65" s="14">
        <f t="shared" si="2"/>
        <v>0</v>
      </c>
      <c r="K65" s="42"/>
      <c r="L65" s="52"/>
      <c r="M65" s="35"/>
    </row>
    <row r="66" spans="1:13" s="48" customFormat="1" ht="45" x14ac:dyDescent="0.25">
      <c r="A66" s="50">
        <v>55</v>
      </c>
      <c r="B66" s="41" t="s">
        <v>465</v>
      </c>
      <c r="C66" s="68" t="s">
        <v>466</v>
      </c>
      <c r="D66" s="20" t="s">
        <v>27</v>
      </c>
      <c r="E66" s="67">
        <v>15</v>
      </c>
      <c r="F66" s="3"/>
      <c r="G66" s="10">
        <f t="shared" si="0"/>
        <v>0</v>
      </c>
      <c r="H66" s="4"/>
      <c r="I66" s="10">
        <f t="shared" si="1"/>
        <v>0</v>
      </c>
      <c r="J66" s="14">
        <f t="shared" si="2"/>
        <v>0</v>
      </c>
      <c r="K66" s="42"/>
      <c r="L66" s="52"/>
      <c r="M66" s="35"/>
    </row>
    <row r="67" spans="1:13" s="48" customFormat="1" ht="45" x14ac:dyDescent="0.25">
      <c r="A67" s="50">
        <v>56</v>
      </c>
      <c r="B67" s="41" t="s">
        <v>467</v>
      </c>
      <c r="C67" s="68" t="s">
        <v>468</v>
      </c>
      <c r="D67" s="20" t="s">
        <v>27</v>
      </c>
      <c r="E67" s="67">
        <v>5</v>
      </c>
      <c r="F67" s="3"/>
      <c r="G67" s="10">
        <f t="shared" si="0"/>
        <v>0</v>
      </c>
      <c r="H67" s="4"/>
      <c r="I67" s="10">
        <f t="shared" si="1"/>
        <v>0</v>
      </c>
      <c r="J67" s="14">
        <f t="shared" si="2"/>
        <v>0</v>
      </c>
      <c r="K67" s="42"/>
      <c r="L67" s="52"/>
      <c r="M67" s="35"/>
    </row>
    <row r="68" spans="1:13" s="48" customFormat="1" ht="45" x14ac:dyDescent="0.25">
      <c r="A68" s="50">
        <v>57</v>
      </c>
      <c r="B68" s="41" t="s">
        <v>469</v>
      </c>
      <c r="C68" s="68" t="s">
        <v>470</v>
      </c>
      <c r="D68" s="20" t="s">
        <v>27</v>
      </c>
      <c r="E68" s="67">
        <v>5</v>
      </c>
      <c r="F68" s="3"/>
      <c r="G68" s="10">
        <f t="shared" si="0"/>
        <v>0</v>
      </c>
      <c r="H68" s="4"/>
      <c r="I68" s="10">
        <f t="shared" si="1"/>
        <v>0</v>
      </c>
      <c r="J68" s="14">
        <f t="shared" si="2"/>
        <v>0</v>
      </c>
      <c r="K68" s="42"/>
      <c r="L68" s="52"/>
      <c r="M68" s="35"/>
    </row>
    <row r="69" spans="1:13" s="48" customFormat="1" ht="45" x14ac:dyDescent="0.25">
      <c r="A69" s="50">
        <v>58</v>
      </c>
      <c r="B69" s="41" t="s">
        <v>471</v>
      </c>
      <c r="C69" s="68" t="s">
        <v>472</v>
      </c>
      <c r="D69" s="20" t="s">
        <v>27</v>
      </c>
      <c r="E69" s="67">
        <v>12</v>
      </c>
      <c r="F69" s="3"/>
      <c r="G69" s="10">
        <f t="shared" si="0"/>
        <v>0</v>
      </c>
      <c r="H69" s="4"/>
      <c r="I69" s="10">
        <f t="shared" si="1"/>
        <v>0</v>
      </c>
      <c r="J69" s="14">
        <f t="shared" si="2"/>
        <v>0</v>
      </c>
      <c r="K69" s="42"/>
      <c r="L69" s="52"/>
      <c r="M69" s="35"/>
    </row>
    <row r="70" spans="1:13" s="48" customFormat="1" ht="45" x14ac:dyDescent="0.25">
      <c r="A70" s="50">
        <v>59</v>
      </c>
      <c r="B70" s="41" t="s">
        <v>473</v>
      </c>
      <c r="C70" s="68" t="s">
        <v>474</v>
      </c>
      <c r="D70" s="20" t="s">
        <v>27</v>
      </c>
      <c r="E70" s="67">
        <v>2</v>
      </c>
      <c r="F70" s="3"/>
      <c r="G70" s="10">
        <f t="shared" si="0"/>
        <v>0</v>
      </c>
      <c r="H70" s="4"/>
      <c r="I70" s="10">
        <f t="shared" si="1"/>
        <v>0</v>
      </c>
      <c r="J70" s="14">
        <f t="shared" si="2"/>
        <v>0</v>
      </c>
      <c r="K70" s="42"/>
      <c r="L70" s="52"/>
      <c r="M70" s="35"/>
    </row>
    <row r="71" spans="1:13" s="48" customFormat="1" ht="60" x14ac:dyDescent="0.25">
      <c r="A71" s="50">
        <v>60</v>
      </c>
      <c r="B71" s="41" t="s">
        <v>475</v>
      </c>
      <c r="C71" s="68" t="s">
        <v>476</v>
      </c>
      <c r="D71" s="20" t="s">
        <v>1125</v>
      </c>
      <c r="E71" s="67">
        <v>3</v>
      </c>
      <c r="F71" s="3"/>
      <c r="G71" s="10">
        <f t="shared" si="0"/>
        <v>0</v>
      </c>
      <c r="H71" s="4"/>
      <c r="I71" s="10">
        <f t="shared" si="1"/>
        <v>0</v>
      </c>
      <c r="J71" s="14">
        <f t="shared" si="2"/>
        <v>0</v>
      </c>
      <c r="K71" s="42"/>
      <c r="L71" s="52"/>
      <c r="M71" s="35"/>
    </row>
    <row r="72" spans="1:13" s="48" customFormat="1" ht="60" x14ac:dyDescent="0.25">
      <c r="A72" s="50">
        <v>61</v>
      </c>
      <c r="B72" s="41" t="s">
        <v>477</v>
      </c>
      <c r="C72" s="68" t="s">
        <v>478</v>
      </c>
      <c r="D72" s="20" t="s">
        <v>1125</v>
      </c>
      <c r="E72" s="67">
        <v>3</v>
      </c>
      <c r="F72" s="3"/>
      <c r="G72" s="10">
        <f t="shared" si="0"/>
        <v>0</v>
      </c>
      <c r="H72" s="4"/>
      <c r="I72" s="10">
        <f t="shared" si="1"/>
        <v>0</v>
      </c>
      <c r="J72" s="14">
        <f t="shared" si="2"/>
        <v>0</v>
      </c>
      <c r="K72" s="42"/>
      <c r="L72" s="52"/>
      <c r="M72" s="35"/>
    </row>
    <row r="73" spans="1:13" s="48" customFormat="1" ht="60" x14ac:dyDescent="0.25">
      <c r="A73" s="50">
        <v>62</v>
      </c>
      <c r="B73" s="41" t="s">
        <v>479</v>
      </c>
      <c r="C73" s="68" t="s">
        <v>480</v>
      </c>
      <c r="D73" s="20" t="s">
        <v>1125</v>
      </c>
      <c r="E73" s="67">
        <v>3</v>
      </c>
      <c r="F73" s="3"/>
      <c r="G73" s="10">
        <f t="shared" si="0"/>
        <v>0</v>
      </c>
      <c r="H73" s="4"/>
      <c r="I73" s="10">
        <f t="shared" si="1"/>
        <v>0</v>
      </c>
      <c r="J73" s="14">
        <f t="shared" si="2"/>
        <v>0</v>
      </c>
      <c r="K73" s="42"/>
      <c r="L73" s="52"/>
      <c r="M73" s="35"/>
    </row>
    <row r="74" spans="1:13" s="48" customFormat="1" ht="60" x14ac:dyDescent="0.25">
      <c r="A74" s="50">
        <v>63</v>
      </c>
      <c r="B74" s="41" t="s">
        <v>481</v>
      </c>
      <c r="C74" s="68" t="s">
        <v>482</v>
      </c>
      <c r="D74" s="20" t="s">
        <v>1125</v>
      </c>
      <c r="E74" s="67">
        <v>2</v>
      </c>
      <c r="F74" s="3"/>
      <c r="G74" s="10">
        <f t="shared" si="0"/>
        <v>0</v>
      </c>
      <c r="H74" s="4"/>
      <c r="I74" s="10">
        <f t="shared" si="1"/>
        <v>0</v>
      </c>
      <c r="J74" s="14">
        <f t="shared" si="2"/>
        <v>0</v>
      </c>
      <c r="K74" s="42"/>
      <c r="L74" s="52"/>
      <c r="M74" s="35"/>
    </row>
    <row r="75" spans="1:13" s="48" customFormat="1" ht="60" x14ac:dyDescent="0.25">
      <c r="A75" s="50">
        <v>64</v>
      </c>
      <c r="B75" s="41" t="s">
        <v>483</v>
      </c>
      <c r="C75" s="68" t="s">
        <v>484</v>
      </c>
      <c r="D75" s="20" t="s">
        <v>27</v>
      </c>
      <c r="E75" s="67">
        <v>12</v>
      </c>
      <c r="F75" s="3"/>
      <c r="G75" s="10">
        <f t="shared" si="0"/>
        <v>0</v>
      </c>
      <c r="H75" s="4"/>
      <c r="I75" s="10">
        <f t="shared" si="1"/>
        <v>0</v>
      </c>
      <c r="J75" s="14">
        <f t="shared" si="2"/>
        <v>0</v>
      </c>
      <c r="K75" s="42"/>
      <c r="L75" s="52"/>
      <c r="M75" s="35"/>
    </row>
    <row r="76" spans="1:13" s="48" customFormat="1" ht="60" x14ac:dyDescent="0.25">
      <c r="A76" s="50">
        <v>65</v>
      </c>
      <c r="B76" s="41" t="s">
        <v>485</v>
      </c>
      <c r="C76" s="68" t="s">
        <v>486</v>
      </c>
      <c r="D76" s="20" t="s">
        <v>1125</v>
      </c>
      <c r="E76" s="67">
        <v>2</v>
      </c>
      <c r="F76" s="3"/>
      <c r="G76" s="10">
        <f t="shared" si="0"/>
        <v>0</v>
      </c>
      <c r="H76" s="4"/>
      <c r="I76" s="10">
        <f t="shared" ref="I76:I139" si="3">ROUND(G76*H76,2)</f>
        <v>0</v>
      </c>
      <c r="J76" s="14">
        <f t="shared" ref="J76:J139" si="4">ROUND(G76+I76,2)</f>
        <v>0</v>
      </c>
      <c r="K76" s="42"/>
      <c r="L76" s="52"/>
      <c r="M76" s="35"/>
    </row>
    <row r="77" spans="1:13" s="48" customFormat="1" ht="75" x14ac:dyDescent="0.25">
      <c r="A77" s="50">
        <v>66</v>
      </c>
      <c r="B77" s="41" t="s">
        <v>487</v>
      </c>
      <c r="C77" s="68" t="s">
        <v>488</v>
      </c>
      <c r="D77" s="20" t="s">
        <v>27</v>
      </c>
      <c r="E77" s="67">
        <v>2</v>
      </c>
      <c r="F77" s="3"/>
      <c r="G77" s="10">
        <f t="shared" si="0"/>
        <v>0</v>
      </c>
      <c r="H77" s="4"/>
      <c r="I77" s="10">
        <f t="shared" si="3"/>
        <v>0</v>
      </c>
      <c r="J77" s="14">
        <f t="shared" si="4"/>
        <v>0</v>
      </c>
      <c r="K77" s="42"/>
      <c r="L77" s="52"/>
      <c r="M77" s="35"/>
    </row>
    <row r="78" spans="1:13" s="48" customFormat="1" x14ac:dyDescent="0.25">
      <c r="A78" s="50">
        <v>67</v>
      </c>
      <c r="B78" s="41" t="s">
        <v>489</v>
      </c>
      <c r="C78" s="68" t="s">
        <v>490</v>
      </c>
      <c r="D78" s="20" t="s">
        <v>27</v>
      </c>
      <c r="E78" s="67">
        <v>6</v>
      </c>
      <c r="F78" s="3"/>
      <c r="G78" s="10">
        <f t="shared" si="0"/>
        <v>0</v>
      </c>
      <c r="H78" s="4"/>
      <c r="I78" s="10">
        <f t="shared" si="3"/>
        <v>0</v>
      </c>
      <c r="J78" s="14">
        <f t="shared" si="4"/>
        <v>0</v>
      </c>
      <c r="K78" s="42"/>
      <c r="L78" s="52"/>
      <c r="M78" s="35"/>
    </row>
    <row r="79" spans="1:13" s="48" customFormat="1" x14ac:dyDescent="0.25">
      <c r="A79" s="50">
        <v>68</v>
      </c>
      <c r="B79" s="41" t="s">
        <v>491</v>
      </c>
      <c r="C79" s="68" t="s">
        <v>492</v>
      </c>
      <c r="D79" s="20" t="s">
        <v>27</v>
      </c>
      <c r="E79" s="67">
        <v>6</v>
      </c>
      <c r="F79" s="3"/>
      <c r="G79" s="10">
        <f t="shared" si="0"/>
        <v>0</v>
      </c>
      <c r="H79" s="4"/>
      <c r="I79" s="10">
        <f t="shared" si="3"/>
        <v>0</v>
      </c>
      <c r="J79" s="14">
        <f t="shared" si="4"/>
        <v>0</v>
      </c>
      <c r="K79" s="42"/>
      <c r="L79" s="52"/>
      <c r="M79" s="35"/>
    </row>
    <row r="80" spans="1:13" s="48" customFormat="1" ht="30" x14ac:dyDescent="0.25">
      <c r="A80" s="50">
        <v>69</v>
      </c>
      <c r="B80" s="41" t="s">
        <v>493</v>
      </c>
      <c r="C80" s="68" t="s">
        <v>494</v>
      </c>
      <c r="D80" s="20" t="s">
        <v>27</v>
      </c>
      <c r="E80" s="67">
        <v>15</v>
      </c>
      <c r="F80" s="3"/>
      <c r="G80" s="10">
        <f t="shared" si="0"/>
        <v>0</v>
      </c>
      <c r="H80" s="4"/>
      <c r="I80" s="10">
        <f t="shared" si="3"/>
        <v>0</v>
      </c>
      <c r="J80" s="14">
        <f t="shared" si="4"/>
        <v>0</v>
      </c>
      <c r="K80" s="42"/>
      <c r="L80" s="52"/>
      <c r="M80" s="35"/>
    </row>
    <row r="81" spans="1:13" s="48" customFormat="1" ht="30" x14ac:dyDescent="0.25">
      <c r="A81" s="50">
        <v>70</v>
      </c>
      <c r="B81" s="41" t="s">
        <v>495</v>
      </c>
      <c r="C81" s="68" t="s">
        <v>496</v>
      </c>
      <c r="D81" s="20" t="s">
        <v>27</v>
      </c>
      <c r="E81" s="67">
        <v>15</v>
      </c>
      <c r="F81" s="3"/>
      <c r="G81" s="10">
        <f t="shared" si="0"/>
        <v>0</v>
      </c>
      <c r="H81" s="4"/>
      <c r="I81" s="10">
        <f t="shared" si="3"/>
        <v>0</v>
      </c>
      <c r="J81" s="14">
        <f t="shared" si="4"/>
        <v>0</v>
      </c>
      <c r="K81" s="42"/>
      <c r="L81" s="52"/>
      <c r="M81" s="35"/>
    </row>
    <row r="82" spans="1:13" s="48" customFormat="1" ht="30" x14ac:dyDescent="0.25">
      <c r="A82" s="50">
        <v>71</v>
      </c>
      <c r="B82" s="41" t="s">
        <v>497</v>
      </c>
      <c r="C82" s="68" t="s">
        <v>498</v>
      </c>
      <c r="D82" s="20" t="s">
        <v>27</v>
      </c>
      <c r="E82" s="67">
        <v>15</v>
      </c>
      <c r="F82" s="3"/>
      <c r="G82" s="10">
        <f t="shared" si="0"/>
        <v>0</v>
      </c>
      <c r="H82" s="4"/>
      <c r="I82" s="10">
        <f t="shared" si="3"/>
        <v>0</v>
      </c>
      <c r="J82" s="14">
        <f t="shared" si="4"/>
        <v>0</v>
      </c>
      <c r="K82" s="42"/>
      <c r="L82" s="52"/>
      <c r="M82" s="35"/>
    </row>
    <row r="83" spans="1:13" s="48" customFormat="1" ht="30" x14ac:dyDescent="0.25">
      <c r="A83" s="50">
        <v>72</v>
      </c>
      <c r="B83" s="41" t="s">
        <v>499</v>
      </c>
      <c r="C83" s="68" t="s">
        <v>500</v>
      </c>
      <c r="D83" s="20" t="s">
        <v>27</v>
      </c>
      <c r="E83" s="67">
        <v>15</v>
      </c>
      <c r="F83" s="3"/>
      <c r="G83" s="10">
        <f t="shared" si="0"/>
        <v>0</v>
      </c>
      <c r="H83" s="4"/>
      <c r="I83" s="10">
        <f t="shared" si="3"/>
        <v>0</v>
      </c>
      <c r="J83" s="14">
        <f t="shared" si="4"/>
        <v>0</v>
      </c>
      <c r="K83" s="42"/>
      <c r="L83" s="52"/>
      <c r="M83" s="35"/>
    </row>
    <row r="84" spans="1:13" s="48" customFormat="1" ht="30" x14ac:dyDescent="0.25">
      <c r="A84" s="50">
        <v>73</v>
      </c>
      <c r="B84" s="41" t="s">
        <v>501</v>
      </c>
      <c r="C84" s="68" t="s">
        <v>502</v>
      </c>
      <c r="D84" s="20" t="s">
        <v>27</v>
      </c>
      <c r="E84" s="67">
        <v>15</v>
      </c>
      <c r="F84" s="3"/>
      <c r="G84" s="10">
        <f t="shared" si="0"/>
        <v>0</v>
      </c>
      <c r="H84" s="4"/>
      <c r="I84" s="10">
        <f t="shared" si="3"/>
        <v>0</v>
      </c>
      <c r="J84" s="14">
        <f t="shared" si="4"/>
        <v>0</v>
      </c>
      <c r="K84" s="42"/>
      <c r="L84" s="52"/>
      <c r="M84" s="35"/>
    </row>
    <row r="85" spans="1:13" s="48" customFormat="1" ht="30" x14ac:dyDescent="0.25">
      <c r="A85" s="50">
        <v>74</v>
      </c>
      <c r="B85" s="41" t="s">
        <v>503</v>
      </c>
      <c r="C85" s="68" t="s">
        <v>504</v>
      </c>
      <c r="D85" s="20" t="s">
        <v>27</v>
      </c>
      <c r="E85" s="67">
        <v>15</v>
      </c>
      <c r="F85" s="3"/>
      <c r="G85" s="10">
        <f t="shared" si="0"/>
        <v>0</v>
      </c>
      <c r="H85" s="4"/>
      <c r="I85" s="10">
        <f t="shared" si="3"/>
        <v>0</v>
      </c>
      <c r="J85" s="14">
        <f t="shared" si="4"/>
        <v>0</v>
      </c>
      <c r="K85" s="42"/>
      <c r="L85" s="52"/>
      <c r="M85" s="35"/>
    </row>
    <row r="86" spans="1:13" s="48" customFormat="1" ht="30" x14ac:dyDescent="0.25">
      <c r="A86" s="50">
        <v>75</v>
      </c>
      <c r="B86" s="41" t="s">
        <v>505</v>
      </c>
      <c r="C86" s="68" t="s">
        <v>506</v>
      </c>
      <c r="D86" s="20" t="s">
        <v>27</v>
      </c>
      <c r="E86" s="67">
        <v>15</v>
      </c>
      <c r="F86" s="3"/>
      <c r="G86" s="10">
        <f t="shared" si="0"/>
        <v>0</v>
      </c>
      <c r="H86" s="4"/>
      <c r="I86" s="10">
        <f t="shared" si="3"/>
        <v>0</v>
      </c>
      <c r="J86" s="14">
        <f t="shared" si="4"/>
        <v>0</v>
      </c>
      <c r="K86" s="42"/>
      <c r="L86" s="52"/>
      <c r="M86" s="35"/>
    </row>
    <row r="87" spans="1:13" s="48" customFormat="1" ht="30" x14ac:dyDescent="0.25">
      <c r="A87" s="50">
        <v>76</v>
      </c>
      <c r="B87" s="41" t="s">
        <v>507</v>
      </c>
      <c r="C87" s="68" t="s">
        <v>508</v>
      </c>
      <c r="D87" s="20" t="s">
        <v>27</v>
      </c>
      <c r="E87" s="67">
        <v>15</v>
      </c>
      <c r="F87" s="3"/>
      <c r="G87" s="10">
        <f t="shared" si="0"/>
        <v>0</v>
      </c>
      <c r="H87" s="4"/>
      <c r="I87" s="10">
        <f t="shared" si="3"/>
        <v>0</v>
      </c>
      <c r="J87" s="14">
        <f t="shared" si="4"/>
        <v>0</v>
      </c>
      <c r="K87" s="42"/>
      <c r="L87" s="52"/>
      <c r="M87" s="35"/>
    </row>
    <row r="88" spans="1:13" s="48" customFormat="1" ht="105" x14ac:dyDescent="0.25">
      <c r="A88" s="50">
        <v>77</v>
      </c>
      <c r="B88" s="41" t="s">
        <v>509</v>
      </c>
      <c r="C88" s="68" t="s">
        <v>510</v>
      </c>
      <c r="D88" s="20">
        <v>1</v>
      </c>
      <c r="E88" s="67">
        <v>9</v>
      </c>
      <c r="F88" s="3"/>
      <c r="G88" s="10">
        <f t="shared" si="0"/>
        <v>0</v>
      </c>
      <c r="H88" s="4"/>
      <c r="I88" s="10">
        <f t="shared" si="3"/>
        <v>0</v>
      </c>
      <c r="J88" s="14">
        <f t="shared" si="4"/>
        <v>0</v>
      </c>
      <c r="K88" s="42"/>
      <c r="L88" s="52"/>
      <c r="M88" s="35"/>
    </row>
    <row r="89" spans="1:13" s="48" customFormat="1" ht="30" x14ac:dyDescent="0.25">
      <c r="A89" s="50">
        <v>78</v>
      </c>
      <c r="B89" s="41" t="s">
        <v>511</v>
      </c>
      <c r="C89" s="68" t="s">
        <v>512</v>
      </c>
      <c r="D89" s="20" t="s">
        <v>1126</v>
      </c>
      <c r="E89" s="67">
        <v>75</v>
      </c>
      <c r="F89" s="3"/>
      <c r="G89" s="10">
        <f t="shared" si="0"/>
        <v>0</v>
      </c>
      <c r="H89" s="4"/>
      <c r="I89" s="10">
        <f t="shared" si="3"/>
        <v>0</v>
      </c>
      <c r="J89" s="14">
        <f t="shared" si="4"/>
        <v>0</v>
      </c>
      <c r="K89" s="42"/>
      <c r="L89" s="52"/>
      <c r="M89" s="35"/>
    </row>
    <row r="90" spans="1:13" s="48" customFormat="1" ht="30" x14ac:dyDescent="0.25">
      <c r="A90" s="50">
        <v>79</v>
      </c>
      <c r="B90" s="41" t="s">
        <v>513</v>
      </c>
      <c r="C90" s="68" t="s">
        <v>514</v>
      </c>
      <c r="D90" s="20" t="s">
        <v>1126</v>
      </c>
      <c r="E90" s="67">
        <v>30</v>
      </c>
      <c r="F90" s="3"/>
      <c r="G90" s="10">
        <f t="shared" si="0"/>
        <v>0</v>
      </c>
      <c r="H90" s="4"/>
      <c r="I90" s="10">
        <f t="shared" si="3"/>
        <v>0</v>
      </c>
      <c r="J90" s="14">
        <f t="shared" si="4"/>
        <v>0</v>
      </c>
      <c r="K90" s="42"/>
      <c r="L90" s="52"/>
      <c r="M90" s="35"/>
    </row>
    <row r="91" spans="1:13" s="48" customFormat="1" ht="30" x14ac:dyDescent="0.25">
      <c r="A91" s="50">
        <v>80</v>
      </c>
      <c r="B91" s="41" t="s">
        <v>515</v>
      </c>
      <c r="C91" s="68" t="s">
        <v>516</v>
      </c>
      <c r="D91" s="20" t="s">
        <v>1126</v>
      </c>
      <c r="E91" s="67">
        <v>55</v>
      </c>
      <c r="F91" s="3"/>
      <c r="G91" s="10">
        <f t="shared" si="0"/>
        <v>0</v>
      </c>
      <c r="H91" s="4"/>
      <c r="I91" s="10">
        <f t="shared" si="3"/>
        <v>0</v>
      </c>
      <c r="J91" s="14">
        <f t="shared" si="4"/>
        <v>0</v>
      </c>
      <c r="K91" s="42"/>
      <c r="L91" s="52"/>
      <c r="M91" s="35"/>
    </row>
    <row r="92" spans="1:13" s="48" customFormat="1" ht="30" x14ac:dyDescent="0.25">
      <c r="A92" s="50">
        <v>81</v>
      </c>
      <c r="B92" s="41" t="s">
        <v>517</v>
      </c>
      <c r="C92" s="68" t="s">
        <v>518</v>
      </c>
      <c r="D92" s="20" t="s">
        <v>1126</v>
      </c>
      <c r="E92" s="67">
        <v>65</v>
      </c>
      <c r="F92" s="3"/>
      <c r="G92" s="10">
        <f t="shared" si="0"/>
        <v>0</v>
      </c>
      <c r="H92" s="4"/>
      <c r="I92" s="10">
        <f t="shared" si="3"/>
        <v>0</v>
      </c>
      <c r="J92" s="14">
        <f t="shared" si="4"/>
        <v>0</v>
      </c>
      <c r="K92" s="42"/>
      <c r="L92" s="52"/>
      <c r="M92" s="35"/>
    </row>
    <row r="93" spans="1:13" s="48" customFormat="1" ht="30" x14ac:dyDescent="0.25">
      <c r="A93" s="50">
        <v>82</v>
      </c>
      <c r="B93" s="41" t="s">
        <v>519</v>
      </c>
      <c r="C93" s="68" t="s">
        <v>520</v>
      </c>
      <c r="D93" s="20" t="s">
        <v>1126</v>
      </c>
      <c r="E93" s="67">
        <v>75</v>
      </c>
      <c r="F93" s="3"/>
      <c r="G93" s="10">
        <f t="shared" si="0"/>
        <v>0</v>
      </c>
      <c r="H93" s="4"/>
      <c r="I93" s="10">
        <f t="shared" si="3"/>
        <v>0</v>
      </c>
      <c r="J93" s="14">
        <f t="shared" si="4"/>
        <v>0</v>
      </c>
      <c r="K93" s="42"/>
      <c r="L93" s="52"/>
      <c r="M93" s="35"/>
    </row>
    <row r="94" spans="1:13" s="48" customFormat="1" ht="30" x14ac:dyDescent="0.25">
      <c r="A94" s="50">
        <v>83</v>
      </c>
      <c r="B94" s="41" t="s">
        <v>521</v>
      </c>
      <c r="C94" s="68" t="s">
        <v>522</v>
      </c>
      <c r="D94" s="20" t="s">
        <v>1126</v>
      </c>
      <c r="E94" s="67">
        <v>45</v>
      </c>
      <c r="F94" s="3"/>
      <c r="G94" s="10">
        <f t="shared" si="0"/>
        <v>0</v>
      </c>
      <c r="H94" s="4"/>
      <c r="I94" s="10">
        <f t="shared" si="3"/>
        <v>0</v>
      </c>
      <c r="J94" s="14">
        <f t="shared" si="4"/>
        <v>0</v>
      </c>
      <c r="K94" s="42"/>
      <c r="L94" s="52"/>
      <c r="M94" s="35"/>
    </row>
    <row r="95" spans="1:13" s="48" customFormat="1" ht="30" x14ac:dyDescent="0.25">
      <c r="A95" s="50">
        <v>84</v>
      </c>
      <c r="B95" s="41" t="s">
        <v>523</v>
      </c>
      <c r="C95" s="68" t="s">
        <v>524</v>
      </c>
      <c r="D95" s="20" t="s">
        <v>1126</v>
      </c>
      <c r="E95" s="67">
        <v>30</v>
      </c>
      <c r="F95" s="3"/>
      <c r="G95" s="10">
        <f t="shared" si="0"/>
        <v>0</v>
      </c>
      <c r="H95" s="4"/>
      <c r="I95" s="10">
        <f t="shared" si="3"/>
        <v>0</v>
      </c>
      <c r="J95" s="14">
        <f t="shared" si="4"/>
        <v>0</v>
      </c>
      <c r="K95" s="42"/>
      <c r="L95" s="52"/>
      <c r="M95" s="35"/>
    </row>
    <row r="96" spans="1:13" s="48" customFormat="1" ht="30" x14ac:dyDescent="0.25">
      <c r="A96" s="50">
        <v>85</v>
      </c>
      <c r="B96" s="41" t="s">
        <v>525</v>
      </c>
      <c r="C96" s="68" t="s">
        <v>526</v>
      </c>
      <c r="D96" s="20" t="s">
        <v>1126</v>
      </c>
      <c r="E96" s="67">
        <v>40</v>
      </c>
      <c r="F96" s="3"/>
      <c r="G96" s="10">
        <f t="shared" si="0"/>
        <v>0</v>
      </c>
      <c r="H96" s="4"/>
      <c r="I96" s="10">
        <f t="shared" si="3"/>
        <v>0</v>
      </c>
      <c r="J96" s="14">
        <f t="shared" si="4"/>
        <v>0</v>
      </c>
      <c r="K96" s="42"/>
      <c r="L96" s="52"/>
      <c r="M96" s="35"/>
    </row>
    <row r="97" spans="1:13" s="48" customFormat="1" ht="30" x14ac:dyDescent="0.25">
      <c r="A97" s="50">
        <v>86</v>
      </c>
      <c r="B97" s="41" t="s">
        <v>527</v>
      </c>
      <c r="C97" s="68" t="s">
        <v>528</v>
      </c>
      <c r="D97" s="20" t="s">
        <v>1126</v>
      </c>
      <c r="E97" s="67">
        <v>25</v>
      </c>
      <c r="F97" s="3"/>
      <c r="G97" s="10">
        <f t="shared" si="0"/>
        <v>0</v>
      </c>
      <c r="H97" s="4"/>
      <c r="I97" s="10">
        <f t="shared" si="3"/>
        <v>0</v>
      </c>
      <c r="J97" s="14">
        <f t="shared" si="4"/>
        <v>0</v>
      </c>
      <c r="K97" s="42"/>
      <c r="L97" s="52"/>
      <c r="M97" s="35"/>
    </row>
    <row r="98" spans="1:13" s="48" customFormat="1" ht="30" x14ac:dyDescent="0.25">
      <c r="A98" s="50">
        <v>87</v>
      </c>
      <c r="B98" s="41" t="s">
        <v>529</v>
      </c>
      <c r="C98" s="68" t="s">
        <v>530</v>
      </c>
      <c r="D98" s="20" t="s">
        <v>402</v>
      </c>
      <c r="E98" s="67">
        <v>2</v>
      </c>
      <c r="F98" s="3"/>
      <c r="G98" s="10">
        <f t="shared" si="0"/>
        <v>0</v>
      </c>
      <c r="H98" s="4"/>
      <c r="I98" s="10">
        <f t="shared" si="3"/>
        <v>0</v>
      </c>
      <c r="J98" s="14">
        <f t="shared" si="4"/>
        <v>0</v>
      </c>
      <c r="K98" s="42"/>
      <c r="L98" s="52"/>
      <c r="M98" s="35"/>
    </row>
    <row r="99" spans="1:13" s="48" customFormat="1" ht="30" x14ac:dyDescent="0.25">
      <c r="A99" s="50">
        <v>88</v>
      </c>
      <c r="B99" s="41" t="s">
        <v>531</v>
      </c>
      <c r="C99" s="68" t="s">
        <v>532</v>
      </c>
      <c r="D99" s="20" t="s">
        <v>402</v>
      </c>
      <c r="E99" s="67">
        <v>1</v>
      </c>
      <c r="F99" s="3"/>
      <c r="G99" s="10">
        <f t="shared" si="0"/>
        <v>0</v>
      </c>
      <c r="H99" s="4"/>
      <c r="I99" s="10">
        <f t="shared" si="3"/>
        <v>0</v>
      </c>
      <c r="J99" s="14">
        <f t="shared" si="4"/>
        <v>0</v>
      </c>
      <c r="K99" s="42"/>
      <c r="L99" s="52"/>
      <c r="M99" s="35"/>
    </row>
    <row r="100" spans="1:13" s="48" customFormat="1" ht="45" x14ac:dyDescent="0.25">
      <c r="A100" s="50">
        <v>89</v>
      </c>
      <c r="B100" s="41" t="s">
        <v>533</v>
      </c>
      <c r="C100" s="68" t="s">
        <v>534</v>
      </c>
      <c r="D100" s="20" t="s">
        <v>427</v>
      </c>
      <c r="E100" s="67">
        <v>230</v>
      </c>
      <c r="F100" s="3"/>
      <c r="G100" s="10">
        <f t="shared" si="0"/>
        <v>0</v>
      </c>
      <c r="H100" s="4"/>
      <c r="I100" s="10">
        <f t="shared" si="3"/>
        <v>0</v>
      </c>
      <c r="J100" s="14">
        <f t="shared" si="4"/>
        <v>0</v>
      </c>
      <c r="K100" s="42"/>
      <c r="L100" s="52"/>
      <c r="M100" s="35"/>
    </row>
    <row r="101" spans="1:13" s="48" customFormat="1" ht="45" x14ac:dyDescent="0.25">
      <c r="A101" s="50">
        <v>90</v>
      </c>
      <c r="B101" s="41" t="s">
        <v>535</v>
      </c>
      <c r="C101" s="68" t="s">
        <v>536</v>
      </c>
      <c r="D101" s="20" t="s">
        <v>1127</v>
      </c>
      <c r="E101" s="67">
        <v>113</v>
      </c>
      <c r="F101" s="3"/>
      <c r="G101" s="10">
        <f t="shared" si="0"/>
        <v>0</v>
      </c>
      <c r="H101" s="4"/>
      <c r="I101" s="10">
        <f t="shared" si="3"/>
        <v>0</v>
      </c>
      <c r="J101" s="14">
        <f t="shared" si="4"/>
        <v>0</v>
      </c>
      <c r="K101" s="42"/>
      <c r="L101" s="52"/>
      <c r="M101" s="35"/>
    </row>
    <row r="102" spans="1:13" s="48" customFormat="1" ht="30" x14ac:dyDescent="0.25">
      <c r="A102" s="50">
        <v>91</v>
      </c>
      <c r="B102" s="41" t="s">
        <v>537</v>
      </c>
      <c r="C102" s="68" t="s">
        <v>538</v>
      </c>
      <c r="D102" s="20" t="s">
        <v>1114</v>
      </c>
      <c r="E102" s="67">
        <v>30</v>
      </c>
      <c r="F102" s="3"/>
      <c r="G102" s="10">
        <f t="shared" si="0"/>
        <v>0</v>
      </c>
      <c r="H102" s="4"/>
      <c r="I102" s="10">
        <f t="shared" si="3"/>
        <v>0</v>
      </c>
      <c r="J102" s="14">
        <f t="shared" si="4"/>
        <v>0</v>
      </c>
      <c r="K102" s="42"/>
      <c r="L102" s="52"/>
      <c r="M102" s="35"/>
    </row>
    <row r="103" spans="1:13" s="48" customFormat="1" ht="30" x14ac:dyDescent="0.25">
      <c r="A103" s="108">
        <v>92</v>
      </c>
      <c r="B103" s="114" t="s">
        <v>34</v>
      </c>
      <c r="C103" s="115" t="s">
        <v>539</v>
      </c>
      <c r="D103" s="111" t="s">
        <v>1114</v>
      </c>
      <c r="E103" s="112">
        <v>10</v>
      </c>
      <c r="F103" s="3"/>
      <c r="G103" s="10">
        <f t="shared" si="0"/>
        <v>0</v>
      </c>
      <c r="H103" s="4"/>
      <c r="I103" s="10">
        <f t="shared" si="3"/>
        <v>0</v>
      </c>
      <c r="J103" s="14">
        <f t="shared" si="4"/>
        <v>0</v>
      </c>
      <c r="K103" s="42"/>
      <c r="L103" s="52"/>
      <c r="M103" s="35"/>
    </row>
    <row r="104" spans="1:13" s="48" customFormat="1" ht="30" x14ac:dyDescent="0.25">
      <c r="A104" s="50">
        <v>93</v>
      </c>
      <c r="B104" s="41" t="s">
        <v>540</v>
      </c>
      <c r="C104" s="68" t="s">
        <v>540</v>
      </c>
      <c r="D104" s="20" t="s">
        <v>1128</v>
      </c>
      <c r="E104" s="67">
        <v>24</v>
      </c>
      <c r="F104" s="3"/>
      <c r="G104" s="10">
        <f t="shared" si="0"/>
        <v>0</v>
      </c>
      <c r="H104" s="4"/>
      <c r="I104" s="10">
        <f t="shared" si="3"/>
        <v>0</v>
      </c>
      <c r="J104" s="14">
        <f t="shared" si="4"/>
        <v>0</v>
      </c>
      <c r="K104" s="42"/>
      <c r="L104" s="52"/>
      <c r="M104" s="35"/>
    </row>
    <row r="105" spans="1:13" s="48" customFormat="1" ht="30" x14ac:dyDescent="0.25">
      <c r="A105" s="108">
        <v>94</v>
      </c>
      <c r="B105" s="114" t="s">
        <v>541</v>
      </c>
      <c r="C105" s="115" t="s">
        <v>542</v>
      </c>
      <c r="D105" s="111" t="s">
        <v>1185</v>
      </c>
      <c r="E105" s="112">
        <v>21</v>
      </c>
      <c r="F105" s="3"/>
      <c r="G105" s="10">
        <f t="shared" si="0"/>
        <v>0</v>
      </c>
      <c r="H105" s="4"/>
      <c r="I105" s="10">
        <f t="shared" si="3"/>
        <v>0</v>
      </c>
      <c r="J105" s="14">
        <f t="shared" si="4"/>
        <v>0</v>
      </c>
      <c r="K105" s="42"/>
      <c r="L105" s="52"/>
      <c r="M105" s="35"/>
    </row>
    <row r="106" spans="1:13" s="48" customFormat="1" x14ac:dyDescent="0.25">
      <c r="A106" s="50">
        <v>95</v>
      </c>
      <c r="B106" s="41" t="s">
        <v>543</v>
      </c>
      <c r="C106" s="68" t="s">
        <v>544</v>
      </c>
      <c r="D106" s="20" t="s">
        <v>1129</v>
      </c>
      <c r="E106" s="67">
        <v>33</v>
      </c>
      <c r="F106" s="3"/>
      <c r="G106" s="10">
        <f t="shared" si="0"/>
        <v>0</v>
      </c>
      <c r="H106" s="4"/>
      <c r="I106" s="10">
        <f t="shared" si="3"/>
        <v>0</v>
      </c>
      <c r="J106" s="14">
        <f t="shared" si="4"/>
        <v>0</v>
      </c>
      <c r="K106" s="42"/>
      <c r="L106" s="52"/>
      <c r="M106" s="35"/>
    </row>
    <row r="107" spans="1:13" s="48" customFormat="1" ht="90" x14ac:dyDescent="0.25">
      <c r="A107" s="50">
        <v>96</v>
      </c>
      <c r="B107" s="41" t="s">
        <v>545</v>
      </c>
      <c r="C107" s="68" t="s">
        <v>545</v>
      </c>
      <c r="D107" s="20" t="s">
        <v>1117</v>
      </c>
      <c r="E107" s="67">
        <v>8</v>
      </c>
      <c r="F107" s="3"/>
      <c r="G107" s="10">
        <f t="shared" si="0"/>
        <v>0</v>
      </c>
      <c r="H107" s="4"/>
      <c r="I107" s="10">
        <f t="shared" si="3"/>
        <v>0</v>
      </c>
      <c r="J107" s="14">
        <f t="shared" si="4"/>
        <v>0</v>
      </c>
      <c r="K107" s="42"/>
      <c r="L107" s="52"/>
      <c r="M107" s="35"/>
    </row>
    <row r="108" spans="1:13" s="48" customFormat="1" ht="90" x14ac:dyDescent="0.25">
      <c r="A108" s="50">
        <v>97</v>
      </c>
      <c r="B108" s="41" t="s">
        <v>546</v>
      </c>
      <c r="C108" s="68" t="s">
        <v>547</v>
      </c>
      <c r="D108" s="20" t="s">
        <v>1117</v>
      </c>
      <c r="E108" s="67">
        <v>8</v>
      </c>
      <c r="F108" s="3"/>
      <c r="G108" s="10">
        <f t="shared" si="0"/>
        <v>0</v>
      </c>
      <c r="H108" s="4"/>
      <c r="I108" s="10">
        <f t="shared" si="3"/>
        <v>0</v>
      </c>
      <c r="J108" s="14">
        <f t="shared" si="4"/>
        <v>0</v>
      </c>
      <c r="K108" s="42"/>
      <c r="L108" s="52"/>
      <c r="M108" s="35"/>
    </row>
    <row r="109" spans="1:13" s="48" customFormat="1" ht="30" x14ac:dyDescent="0.25">
      <c r="A109" s="50">
        <v>98</v>
      </c>
      <c r="B109" s="41" t="s">
        <v>548</v>
      </c>
      <c r="C109" s="68" t="s">
        <v>549</v>
      </c>
      <c r="D109" s="20" t="s">
        <v>1117</v>
      </c>
      <c r="E109" s="67">
        <v>1</v>
      </c>
      <c r="F109" s="3"/>
      <c r="G109" s="10">
        <f t="shared" si="0"/>
        <v>0</v>
      </c>
      <c r="H109" s="4"/>
      <c r="I109" s="10">
        <f t="shared" si="3"/>
        <v>0</v>
      </c>
      <c r="J109" s="14">
        <f t="shared" si="4"/>
        <v>0</v>
      </c>
      <c r="K109" s="42"/>
      <c r="L109" s="52"/>
      <c r="M109" s="35"/>
    </row>
    <row r="110" spans="1:13" s="48" customFormat="1" x14ac:dyDescent="0.25">
      <c r="A110" s="50">
        <v>99</v>
      </c>
      <c r="B110" s="41" t="s">
        <v>550</v>
      </c>
      <c r="C110" s="68" t="s">
        <v>551</v>
      </c>
      <c r="D110" s="20" t="s">
        <v>1114</v>
      </c>
      <c r="E110" s="67">
        <v>2</v>
      </c>
      <c r="F110" s="3"/>
      <c r="G110" s="10">
        <f t="shared" si="0"/>
        <v>0</v>
      </c>
      <c r="H110" s="4"/>
      <c r="I110" s="10">
        <f t="shared" si="3"/>
        <v>0</v>
      </c>
      <c r="J110" s="14">
        <f t="shared" si="4"/>
        <v>0</v>
      </c>
      <c r="K110" s="42"/>
      <c r="L110" s="52"/>
      <c r="M110" s="35"/>
    </row>
    <row r="111" spans="1:13" s="48" customFormat="1" ht="30" x14ac:dyDescent="0.25">
      <c r="A111" s="50">
        <v>100</v>
      </c>
      <c r="B111" s="41" t="s">
        <v>552</v>
      </c>
      <c r="C111" s="68" t="s">
        <v>389</v>
      </c>
      <c r="D111" s="20" t="s">
        <v>1114</v>
      </c>
      <c r="E111" s="67">
        <v>2</v>
      </c>
      <c r="F111" s="3"/>
      <c r="G111" s="10">
        <f t="shared" si="0"/>
        <v>0</v>
      </c>
      <c r="H111" s="4"/>
      <c r="I111" s="10">
        <f t="shared" si="3"/>
        <v>0</v>
      </c>
      <c r="J111" s="14">
        <f t="shared" si="4"/>
        <v>0</v>
      </c>
      <c r="K111" s="42"/>
      <c r="L111" s="52"/>
      <c r="M111" s="35"/>
    </row>
    <row r="112" spans="1:13" s="48" customFormat="1" ht="30" x14ac:dyDescent="0.25">
      <c r="A112" s="50">
        <v>101</v>
      </c>
      <c r="B112" s="41" t="s">
        <v>553</v>
      </c>
      <c r="C112" s="68" t="s">
        <v>554</v>
      </c>
      <c r="D112" s="20" t="s">
        <v>27</v>
      </c>
      <c r="E112" s="67">
        <v>1</v>
      </c>
      <c r="F112" s="3"/>
      <c r="G112" s="10">
        <f t="shared" si="0"/>
        <v>0</v>
      </c>
      <c r="H112" s="4"/>
      <c r="I112" s="10">
        <f t="shared" si="3"/>
        <v>0</v>
      </c>
      <c r="J112" s="14">
        <f t="shared" si="4"/>
        <v>0</v>
      </c>
      <c r="K112" s="42"/>
      <c r="L112" s="52"/>
      <c r="M112" s="35"/>
    </row>
    <row r="113" spans="1:13" s="48" customFormat="1" ht="30" x14ac:dyDescent="0.25">
      <c r="A113" s="50">
        <v>102</v>
      </c>
      <c r="B113" s="41" t="s">
        <v>555</v>
      </c>
      <c r="C113" s="68" t="s">
        <v>556</v>
      </c>
      <c r="D113" s="20" t="s">
        <v>27</v>
      </c>
      <c r="E113" s="67">
        <v>1</v>
      </c>
      <c r="F113" s="3"/>
      <c r="G113" s="10">
        <f t="shared" si="0"/>
        <v>0</v>
      </c>
      <c r="H113" s="4"/>
      <c r="I113" s="10">
        <f t="shared" si="3"/>
        <v>0</v>
      </c>
      <c r="J113" s="14">
        <f t="shared" si="4"/>
        <v>0</v>
      </c>
      <c r="K113" s="42"/>
      <c r="L113" s="52"/>
      <c r="M113" s="35"/>
    </row>
    <row r="114" spans="1:13" s="48" customFormat="1" ht="30" x14ac:dyDescent="0.25">
      <c r="A114" s="50">
        <v>103</v>
      </c>
      <c r="B114" s="41" t="s">
        <v>557</v>
      </c>
      <c r="C114" s="68" t="s">
        <v>558</v>
      </c>
      <c r="D114" s="20" t="s">
        <v>1130</v>
      </c>
      <c r="E114" s="67">
        <v>5</v>
      </c>
      <c r="F114" s="3"/>
      <c r="G114" s="10">
        <f t="shared" si="0"/>
        <v>0</v>
      </c>
      <c r="H114" s="4"/>
      <c r="I114" s="10">
        <f t="shared" si="3"/>
        <v>0</v>
      </c>
      <c r="J114" s="14">
        <f t="shared" si="4"/>
        <v>0</v>
      </c>
      <c r="K114" s="42"/>
      <c r="L114" s="52"/>
      <c r="M114" s="35"/>
    </row>
    <row r="115" spans="1:13" s="48" customFormat="1" ht="30" x14ac:dyDescent="0.25">
      <c r="A115" s="50">
        <v>104</v>
      </c>
      <c r="B115" s="41" t="s">
        <v>559</v>
      </c>
      <c r="C115" s="68" t="s">
        <v>560</v>
      </c>
      <c r="D115" s="20" t="s">
        <v>1113</v>
      </c>
      <c r="E115" s="67">
        <v>3</v>
      </c>
      <c r="F115" s="3"/>
      <c r="G115" s="10">
        <f t="shared" si="0"/>
        <v>0</v>
      </c>
      <c r="H115" s="4"/>
      <c r="I115" s="10">
        <f t="shared" si="3"/>
        <v>0</v>
      </c>
      <c r="J115" s="14">
        <f t="shared" si="4"/>
        <v>0</v>
      </c>
      <c r="K115" s="42"/>
      <c r="L115" s="52"/>
      <c r="M115" s="35"/>
    </row>
    <row r="116" spans="1:13" s="48" customFormat="1" ht="30" x14ac:dyDescent="0.25">
      <c r="A116" s="50">
        <v>105</v>
      </c>
      <c r="B116" s="41" t="s">
        <v>561</v>
      </c>
      <c r="C116" s="68" t="s">
        <v>562</v>
      </c>
      <c r="D116" s="20" t="s">
        <v>1131</v>
      </c>
      <c r="E116" s="67">
        <v>3</v>
      </c>
      <c r="F116" s="3"/>
      <c r="G116" s="10">
        <f t="shared" si="0"/>
        <v>0</v>
      </c>
      <c r="H116" s="4"/>
      <c r="I116" s="10">
        <f t="shared" si="3"/>
        <v>0</v>
      </c>
      <c r="J116" s="14">
        <f t="shared" si="4"/>
        <v>0</v>
      </c>
      <c r="K116" s="42"/>
      <c r="L116" s="52"/>
      <c r="M116" s="35"/>
    </row>
    <row r="117" spans="1:13" s="48" customFormat="1" ht="30" x14ac:dyDescent="0.25">
      <c r="A117" s="50">
        <v>106</v>
      </c>
      <c r="B117" s="41" t="s">
        <v>563</v>
      </c>
      <c r="C117" s="68" t="s">
        <v>564</v>
      </c>
      <c r="D117" s="20" t="s">
        <v>1132</v>
      </c>
      <c r="E117" s="67">
        <v>3</v>
      </c>
      <c r="F117" s="3"/>
      <c r="G117" s="10">
        <f t="shared" si="0"/>
        <v>0</v>
      </c>
      <c r="H117" s="4"/>
      <c r="I117" s="10">
        <f t="shared" si="3"/>
        <v>0</v>
      </c>
      <c r="J117" s="14">
        <f t="shared" si="4"/>
        <v>0</v>
      </c>
      <c r="K117" s="42"/>
      <c r="L117" s="52"/>
      <c r="M117" s="35"/>
    </row>
    <row r="118" spans="1:13" s="48" customFormat="1" ht="30" x14ac:dyDescent="0.25">
      <c r="A118" s="50">
        <v>107</v>
      </c>
      <c r="B118" s="41" t="s">
        <v>565</v>
      </c>
      <c r="C118" s="68" t="s">
        <v>566</v>
      </c>
      <c r="D118" s="20" t="s">
        <v>27</v>
      </c>
      <c r="E118" s="67">
        <v>7</v>
      </c>
      <c r="F118" s="3"/>
      <c r="G118" s="10">
        <f t="shared" si="0"/>
        <v>0</v>
      </c>
      <c r="H118" s="4"/>
      <c r="I118" s="10">
        <f t="shared" si="3"/>
        <v>0</v>
      </c>
      <c r="J118" s="14">
        <f t="shared" si="4"/>
        <v>0</v>
      </c>
      <c r="K118" s="42"/>
      <c r="L118" s="52"/>
      <c r="M118" s="35"/>
    </row>
    <row r="119" spans="1:13" s="48" customFormat="1" ht="45" x14ac:dyDescent="0.25">
      <c r="A119" s="50">
        <v>108</v>
      </c>
      <c r="B119" s="41" t="s">
        <v>567</v>
      </c>
      <c r="C119" s="68" t="s">
        <v>568</v>
      </c>
      <c r="D119" s="20" t="s">
        <v>27</v>
      </c>
      <c r="E119" s="67">
        <v>7</v>
      </c>
      <c r="F119" s="3"/>
      <c r="G119" s="10">
        <f t="shared" si="0"/>
        <v>0</v>
      </c>
      <c r="H119" s="4"/>
      <c r="I119" s="10">
        <f t="shared" si="3"/>
        <v>0</v>
      </c>
      <c r="J119" s="14">
        <f t="shared" si="4"/>
        <v>0</v>
      </c>
      <c r="K119" s="42"/>
      <c r="L119" s="52"/>
      <c r="M119" s="35"/>
    </row>
    <row r="120" spans="1:13" s="48" customFormat="1" ht="45" x14ac:dyDescent="0.25">
      <c r="A120" s="50">
        <v>109</v>
      </c>
      <c r="B120" s="41" t="s">
        <v>569</v>
      </c>
      <c r="C120" s="68" t="s">
        <v>570</v>
      </c>
      <c r="D120" s="20" t="s">
        <v>1133</v>
      </c>
      <c r="E120" s="67">
        <v>7</v>
      </c>
      <c r="F120" s="3"/>
      <c r="G120" s="10">
        <f t="shared" si="0"/>
        <v>0</v>
      </c>
      <c r="H120" s="4"/>
      <c r="I120" s="10">
        <f t="shared" si="3"/>
        <v>0</v>
      </c>
      <c r="J120" s="14">
        <f t="shared" si="4"/>
        <v>0</v>
      </c>
      <c r="K120" s="42"/>
      <c r="L120" s="52"/>
      <c r="M120" s="35"/>
    </row>
    <row r="121" spans="1:13" s="48" customFormat="1" ht="45" x14ac:dyDescent="0.25">
      <c r="A121" s="50">
        <v>110</v>
      </c>
      <c r="B121" s="41" t="s">
        <v>571</v>
      </c>
      <c r="C121" s="68" t="s">
        <v>572</v>
      </c>
      <c r="D121" s="20" t="s">
        <v>1134</v>
      </c>
      <c r="E121" s="67">
        <v>15</v>
      </c>
      <c r="F121" s="3"/>
      <c r="G121" s="10">
        <f t="shared" si="0"/>
        <v>0</v>
      </c>
      <c r="H121" s="4"/>
      <c r="I121" s="10">
        <f t="shared" si="3"/>
        <v>0</v>
      </c>
      <c r="J121" s="14">
        <f t="shared" si="4"/>
        <v>0</v>
      </c>
      <c r="K121" s="42"/>
      <c r="L121" s="52"/>
      <c r="M121" s="35"/>
    </row>
    <row r="122" spans="1:13" s="48" customFormat="1" ht="75" x14ac:dyDescent="0.25">
      <c r="A122" s="50">
        <v>111</v>
      </c>
      <c r="B122" s="41" t="s">
        <v>573</v>
      </c>
      <c r="C122" s="68" t="s">
        <v>574</v>
      </c>
      <c r="D122" s="20" t="s">
        <v>1113</v>
      </c>
      <c r="E122" s="67">
        <v>20</v>
      </c>
      <c r="F122" s="3"/>
      <c r="G122" s="10">
        <f t="shared" si="0"/>
        <v>0</v>
      </c>
      <c r="H122" s="4"/>
      <c r="I122" s="10">
        <f t="shared" si="3"/>
        <v>0</v>
      </c>
      <c r="J122" s="14">
        <f t="shared" si="4"/>
        <v>0</v>
      </c>
      <c r="K122" s="42"/>
      <c r="L122" s="52"/>
      <c r="M122" s="35"/>
    </row>
    <row r="123" spans="1:13" s="48" customFormat="1" ht="30" x14ac:dyDescent="0.25">
      <c r="A123" s="50">
        <v>112</v>
      </c>
      <c r="B123" s="41" t="s">
        <v>575</v>
      </c>
      <c r="C123" s="68" t="s">
        <v>576</v>
      </c>
      <c r="D123" s="20" t="s">
        <v>27</v>
      </c>
      <c r="E123" s="67">
        <v>100</v>
      </c>
      <c r="F123" s="3"/>
      <c r="G123" s="10">
        <f t="shared" si="0"/>
        <v>0</v>
      </c>
      <c r="H123" s="4"/>
      <c r="I123" s="10">
        <f t="shared" si="3"/>
        <v>0</v>
      </c>
      <c r="J123" s="14">
        <f t="shared" si="4"/>
        <v>0</v>
      </c>
      <c r="K123" s="42"/>
      <c r="L123" s="52"/>
      <c r="M123" s="35"/>
    </row>
    <row r="124" spans="1:13" s="48" customFormat="1" ht="120" x14ac:dyDescent="0.25">
      <c r="A124" s="50">
        <v>113</v>
      </c>
      <c r="B124" s="41" t="s">
        <v>577</v>
      </c>
      <c r="C124" s="68" t="s">
        <v>578</v>
      </c>
      <c r="D124" s="20" t="s">
        <v>27</v>
      </c>
      <c r="E124" s="67">
        <v>1</v>
      </c>
      <c r="F124" s="3"/>
      <c r="G124" s="10">
        <f t="shared" si="0"/>
        <v>0</v>
      </c>
      <c r="H124" s="4"/>
      <c r="I124" s="10">
        <f t="shared" si="3"/>
        <v>0</v>
      </c>
      <c r="J124" s="14">
        <f t="shared" si="4"/>
        <v>0</v>
      </c>
      <c r="K124" s="42"/>
      <c r="L124" s="52"/>
      <c r="M124" s="35"/>
    </row>
    <row r="125" spans="1:13" s="48" customFormat="1" ht="165" x14ac:dyDescent="0.25">
      <c r="A125" s="50">
        <v>114</v>
      </c>
      <c r="B125" s="41" t="s">
        <v>579</v>
      </c>
      <c r="C125" s="68" t="s">
        <v>580</v>
      </c>
      <c r="D125" s="20" t="s">
        <v>27</v>
      </c>
      <c r="E125" s="67">
        <v>2</v>
      </c>
      <c r="F125" s="3"/>
      <c r="G125" s="10">
        <f t="shared" si="0"/>
        <v>0</v>
      </c>
      <c r="H125" s="4"/>
      <c r="I125" s="10">
        <f t="shared" si="3"/>
        <v>0</v>
      </c>
      <c r="J125" s="14">
        <f t="shared" si="4"/>
        <v>0</v>
      </c>
      <c r="K125" s="42"/>
      <c r="L125" s="52"/>
      <c r="M125" s="35"/>
    </row>
    <row r="126" spans="1:13" s="48" customFormat="1" ht="45" x14ac:dyDescent="0.25">
      <c r="A126" s="50">
        <v>115</v>
      </c>
      <c r="B126" s="41" t="s">
        <v>581</v>
      </c>
      <c r="C126" s="68" t="s">
        <v>582</v>
      </c>
      <c r="D126" s="20" t="s">
        <v>27</v>
      </c>
      <c r="E126" s="67">
        <v>7</v>
      </c>
      <c r="F126" s="3"/>
      <c r="G126" s="10">
        <f t="shared" si="0"/>
        <v>0</v>
      </c>
      <c r="H126" s="4"/>
      <c r="I126" s="10">
        <f t="shared" si="3"/>
        <v>0</v>
      </c>
      <c r="J126" s="14">
        <f t="shared" si="4"/>
        <v>0</v>
      </c>
      <c r="K126" s="42"/>
      <c r="L126" s="52"/>
      <c r="M126" s="35"/>
    </row>
    <row r="127" spans="1:13" s="48" customFormat="1" ht="45" x14ac:dyDescent="0.25">
      <c r="A127" s="50">
        <v>116</v>
      </c>
      <c r="B127" s="41" t="s">
        <v>583</v>
      </c>
      <c r="C127" s="68" t="s">
        <v>584</v>
      </c>
      <c r="D127" s="20" t="s">
        <v>27</v>
      </c>
      <c r="E127" s="67">
        <v>5</v>
      </c>
      <c r="F127" s="3"/>
      <c r="G127" s="10">
        <f t="shared" si="0"/>
        <v>0</v>
      </c>
      <c r="H127" s="4"/>
      <c r="I127" s="10">
        <f t="shared" si="3"/>
        <v>0</v>
      </c>
      <c r="J127" s="14">
        <f t="shared" si="4"/>
        <v>0</v>
      </c>
      <c r="K127" s="42"/>
      <c r="L127" s="52"/>
      <c r="M127" s="35"/>
    </row>
    <row r="128" spans="1:13" s="48" customFormat="1" ht="45" x14ac:dyDescent="0.25">
      <c r="A128" s="50">
        <v>117</v>
      </c>
      <c r="B128" s="41" t="s">
        <v>585</v>
      </c>
      <c r="C128" s="68" t="s">
        <v>586</v>
      </c>
      <c r="D128" s="20" t="s">
        <v>27</v>
      </c>
      <c r="E128" s="67">
        <v>9</v>
      </c>
      <c r="F128" s="3"/>
      <c r="G128" s="10">
        <f t="shared" si="0"/>
        <v>0</v>
      </c>
      <c r="H128" s="4"/>
      <c r="I128" s="10">
        <f t="shared" si="3"/>
        <v>0</v>
      </c>
      <c r="J128" s="14">
        <f t="shared" si="4"/>
        <v>0</v>
      </c>
      <c r="K128" s="42"/>
      <c r="L128" s="52"/>
      <c r="M128" s="35"/>
    </row>
    <row r="129" spans="1:13" s="48" customFormat="1" ht="45" x14ac:dyDescent="0.25">
      <c r="A129" s="50">
        <v>118</v>
      </c>
      <c r="B129" s="41" t="s">
        <v>587</v>
      </c>
      <c r="C129" s="68" t="s">
        <v>588</v>
      </c>
      <c r="D129" s="20" t="s">
        <v>27</v>
      </c>
      <c r="E129" s="67">
        <v>9</v>
      </c>
      <c r="F129" s="3"/>
      <c r="G129" s="10">
        <f t="shared" si="0"/>
        <v>0</v>
      </c>
      <c r="H129" s="4"/>
      <c r="I129" s="10">
        <f t="shared" si="3"/>
        <v>0</v>
      </c>
      <c r="J129" s="14">
        <f t="shared" si="4"/>
        <v>0</v>
      </c>
      <c r="K129" s="42"/>
      <c r="L129" s="52"/>
      <c r="M129" s="35"/>
    </row>
    <row r="130" spans="1:13" s="48" customFormat="1" ht="45" x14ac:dyDescent="0.25">
      <c r="A130" s="50">
        <v>119</v>
      </c>
      <c r="B130" s="41" t="s">
        <v>589</v>
      </c>
      <c r="C130" s="68" t="s">
        <v>590</v>
      </c>
      <c r="D130" s="20" t="s">
        <v>27</v>
      </c>
      <c r="E130" s="67">
        <v>9</v>
      </c>
      <c r="F130" s="3"/>
      <c r="G130" s="10">
        <f t="shared" si="0"/>
        <v>0</v>
      </c>
      <c r="H130" s="4"/>
      <c r="I130" s="10">
        <f t="shared" si="3"/>
        <v>0</v>
      </c>
      <c r="J130" s="14">
        <f t="shared" si="4"/>
        <v>0</v>
      </c>
      <c r="K130" s="42"/>
      <c r="L130" s="52"/>
      <c r="M130" s="35"/>
    </row>
    <row r="131" spans="1:13" s="48" customFormat="1" ht="45" x14ac:dyDescent="0.25">
      <c r="A131" s="50">
        <v>120</v>
      </c>
      <c r="B131" s="41" t="s">
        <v>591</v>
      </c>
      <c r="C131" s="68" t="s">
        <v>592</v>
      </c>
      <c r="D131" s="20" t="s">
        <v>27</v>
      </c>
      <c r="E131" s="67">
        <v>7</v>
      </c>
      <c r="F131" s="3"/>
      <c r="G131" s="10">
        <f t="shared" si="0"/>
        <v>0</v>
      </c>
      <c r="H131" s="4"/>
      <c r="I131" s="10">
        <f t="shared" si="3"/>
        <v>0</v>
      </c>
      <c r="J131" s="14">
        <f t="shared" si="4"/>
        <v>0</v>
      </c>
      <c r="K131" s="42"/>
      <c r="L131" s="52"/>
      <c r="M131" s="35"/>
    </row>
    <row r="132" spans="1:13" s="48" customFormat="1" ht="45" x14ac:dyDescent="0.25">
      <c r="A132" s="50">
        <v>121</v>
      </c>
      <c r="B132" s="41" t="s">
        <v>593</v>
      </c>
      <c r="C132" s="68" t="s">
        <v>594</v>
      </c>
      <c r="D132" s="20" t="s">
        <v>27</v>
      </c>
      <c r="E132" s="67">
        <v>4</v>
      </c>
      <c r="F132" s="3"/>
      <c r="G132" s="10">
        <f t="shared" si="0"/>
        <v>0</v>
      </c>
      <c r="H132" s="4"/>
      <c r="I132" s="10">
        <f t="shared" si="3"/>
        <v>0</v>
      </c>
      <c r="J132" s="14">
        <f t="shared" si="4"/>
        <v>0</v>
      </c>
      <c r="K132" s="42"/>
      <c r="L132" s="52"/>
      <c r="M132" s="35"/>
    </row>
    <row r="133" spans="1:13" s="48" customFormat="1" ht="30" x14ac:dyDescent="0.25">
      <c r="A133" s="50">
        <v>122</v>
      </c>
      <c r="B133" s="41" t="s">
        <v>595</v>
      </c>
      <c r="C133" s="68" t="s">
        <v>596</v>
      </c>
      <c r="D133" s="20" t="s">
        <v>27</v>
      </c>
      <c r="E133" s="67">
        <v>2</v>
      </c>
      <c r="F133" s="3"/>
      <c r="G133" s="10">
        <f t="shared" si="0"/>
        <v>0</v>
      </c>
      <c r="H133" s="4"/>
      <c r="I133" s="10">
        <f t="shared" si="3"/>
        <v>0</v>
      </c>
      <c r="J133" s="14">
        <f t="shared" si="4"/>
        <v>0</v>
      </c>
      <c r="K133" s="42"/>
      <c r="L133" s="52"/>
      <c r="M133" s="35"/>
    </row>
    <row r="134" spans="1:13" s="48" customFormat="1" ht="45" x14ac:dyDescent="0.25">
      <c r="A134" s="50">
        <v>123</v>
      </c>
      <c r="B134" s="41" t="s">
        <v>597</v>
      </c>
      <c r="C134" s="68" t="s">
        <v>598</v>
      </c>
      <c r="D134" s="20" t="s">
        <v>27</v>
      </c>
      <c r="E134" s="67">
        <v>2</v>
      </c>
      <c r="F134" s="3"/>
      <c r="G134" s="10">
        <f t="shared" si="0"/>
        <v>0</v>
      </c>
      <c r="H134" s="4"/>
      <c r="I134" s="10">
        <f t="shared" si="3"/>
        <v>0</v>
      </c>
      <c r="J134" s="14">
        <f t="shared" si="4"/>
        <v>0</v>
      </c>
      <c r="K134" s="42"/>
      <c r="L134" s="52"/>
      <c r="M134" s="35"/>
    </row>
    <row r="135" spans="1:13" s="48" customFormat="1" ht="45" x14ac:dyDescent="0.25">
      <c r="A135" s="50">
        <v>124</v>
      </c>
      <c r="B135" s="41" t="s">
        <v>599</v>
      </c>
      <c r="C135" s="68" t="s">
        <v>600</v>
      </c>
      <c r="D135" s="20" t="s">
        <v>27</v>
      </c>
      <c r="E135" s="67">
        <v>2</v>
      </c>
      <c r="F135" s="3"/>
      <c r="G135" s="10">
        <f t="shared" si="0"/>
        <v>0</v>
      </c>
      <c r="H135" s="4"/>
      <c r="I135" s="10">
        <f t="shared" si="3"/>
        <v>0</v>
      </c>
      <c r="J135" s="14">
        <f t="shared" si="4"/>
        <v>0</v>
      </c>
      <c r="K135" s="42"/>
      <c r="L135" s="52"/>
      <c r="M135" s="35"/>
    </row>
    <row r="136" spans="1:13" s="48" customFormat="1" ht="45" x14ac:dyDescent="0.25">
      <c r="A136" s="50">
        <v>125</v>
      </c>
      <c r="B136" s="41" t="s">
        <v>601</v>
      </c>
      <c r="C136" s="68" t="s">
        <v>602</v>
      </c>
      <c r="D136" s="20" t="s">
        <v>27</v>
      </c>
      <c r="E136" s="67">
        <v>2</v>
      </c>
      <c r="F136" s="3"/>
      <c r="G136" s="10">
        <f t="shared" si="0"/>
        <v>0</v>
      </c>
      <c r="H136" s="4"/>
      <c r="I136" s="10">
        <f t="shared" si="3"/>
        <v>0</v>
      </c>
      <c r="J136" s="14">
        <f t="shared" si="4"/>
        <v>0</v>
      </c>
      <c r="K136" s="42"/>
      <c r="L136" s="52"/>
      <c r="M136" s="35"/>
    </row>
    <row r="137" spans="1:13" s="48" customFormat="1" ht="45" x14ac:dyDescent="0.25">
      <c r="A137" s="50">
        <v>126</v>
      </c>
      <c r="B137" s="41" t="s">
        <v>603</v>
      </c>
      <c r="C137" s="68" t="s">
        <v>604</v>
      </c>
      <c r="D137" s="20" t="s">
        <v>27</v>
      </c>
      <c r="E137" s="67">
        <v>2</v>
      </c>
      <c r="F137" s="3"/>
      <c r="G137" s="10">
        <f t="shared" si="0"/>
        <v>0</v>
      </c>
      <c r="H137" s="4"/>
      <c r="I137" s="10">
        <f t="shared" si="3"/>
        <v>0</v>
      </c>
      <c r="J137" s="14">
        <f t="shared" si="4"/>
        <v>0</v>
      </c>
      <c r="K137" s="42"/>
      <c r="L137" s="52"/>
      <c r="M137" s="35"/>
    </row>
    <row r="138" spans="1:13" s="48" customFormat="1" ht="45" x14ac:dyDescent="0.25">
      <c r="A138" s="50">
        <v>127</v>
      </c>
      <c r="B138" s="41" t="s">
        <v>605</v>
      </c>
      <c r="C138" s="68" t="s">
        <v>606</v>
      </c>
      <c r="D138" s="20" t="s">
        <v>27</v>
      </c>
      <c r="E138" s="67">
        <v>2</v>
      </c>
      <c r="F138" s="3"/>
      <c r="G138" s="10">
        <f t="shared" si="0"/>
        <v>0</v>
      </c>
      <c r="H138" s="4"/>
      <c r="I138" s="10">
        <f t="shared" si="3"/>
        <v>0</v>
      </c>
      <c r="J138" s="14">
        <f t="shared" si="4"/>
        <v>0</v>
      </c>
      <c r="K138" s="42"/>
      <c r="L138" s="52"/>
      <c r="M138" s="35"/>
    </row>
    <row r="139" spans="1:13" s="48" customFormat="1" ht="60" x14ac:dyDescent="0.25">
      <c r="A139" s="50">
        <v>128</v>
      </c>
      <c r="B139" s="41" t="s">
        <v>607</v>
      </c>
      <c r="C139" s="68" t="s">
        <v>608</v>
      </c>
      <c r="D139" s="20" t="s">
        <v>27</v>
      </c>
      <c r="E139" s="67">
        <v>2</v>
      </c>
      <c r="F139" s="3"/>
      <c r="G139" s="10">
        <f t="shared" si="0"/>
        <v>0</v>
      </c>
      <c r="H139" s="4"/>
      <c r="I139" s="10">
        <f t="shared" si="3"/>
        <v>0</v>
      </c>
      <c r="J139" s="14">
        <f t="shared" si="4"/>
        <v>0</v>
      </c>
      <c r="K139" s="42"/>
      <c r="L139" s="52"/>
      <c r="M139" s="35"/>
    </row>
    <row r="140" spans="1:13" s="48" customFormat="1" ht="60" x14ac:dyDescent="0.25">
      <c r="A140" s="50">
        <v>129</v>
      </c>
      <c r="B140" s="41" t="s">
        <v>609</v>
      </c>
      <c r="C140" s="68" t="s">
        <v>610</v>
      </c>
      <c r="D140" s="20" t="s">
        <v>27</v>
      </c>
      <c r="E140" s="67">
        <v>2</v>
      </c>
      <c r="F140" s="3"/>
      <c r="G140" s="10">
        <f t="shared" si="0"/>
        <v>0</v>
      </c>
      <c r="H140" s="4"/>
      <c r="I140" s="10">
        <f t="shared" ref="I140:I203" si="5">ROUND(G140*H140,2)</f>
        <v>0</v>
      </c>
      <c r="J140" s="14">
        <f t="shared" ref="J140:J203" si="6">ROUND(G140+I140,2)</f>
        <v>0</v>
      </c>
      <c r="K140" s="42"/>
      <c r="L140" s="52"/>
      <c r="M140" s="35"/>
    </row>
    <row r="141" spans="1:13" s="48" customFormat="1" ht="45" x14ac:dyDescent="0.25">
      <c r="A141" s="50">
        <v>130</v>
      </c>
      <c r="B141" s="41" t="s">
        <v>611</v>
      </c>
      <c r="C141" s="68" t="s">
        <v>612</v>
      </c>
      <c r="D141" s="20" t="s">
        <v>1135</v>
      </c>
      <c r="E141" s="67">
        <v>10</v>
      </c>
      <c r="F141" s="3"/>
      <c r="G141" s="10">
        <f t="shared" si="0"/>
        <v>0</v>
      </c>
      <c r="H141" s="4"/>
      <c r="I141" s="10">
        <f t="shared" si="5"/>
        <v>0</v>
      </c>
      <c r="J141" s="14">
        <f t="shared" si="6"/>
        <v>0</v>
      </c>
      <c r="K141" s="42"/>
      <c r="L141" s="52"/>
      <c r="M141" s="35"/>
    </row>
    <row r="142" spans="1:13" s="48" customFormat="1" ht="45" x14ac:dyDescent="0.25">
      <c r="A142" s="50">
        <v>131</v>
      </c>
      <c r="B142" s="41" t="s">
        <v>613</v>
      </c>
      <c r="C142" s="68" t="s">
        <v>614</v>
      </c>
      <c r="D142" s="20" t="s">
        <v>1115</v>
      </c>
      <c r="E142" s="67">
        <v>22</v>
      </c>
      <c r="F142" s="3"/>
      <c r="G142" s="10">
        <f t="shared" si="0"/>
        <v>0</v>
      </c>
      <c r="H142" s="4"/>
      <c r="I142" s="10">
        <f t="shared" si="5"/>
        <v>0</v>
      </c>
      <c r="J142" s="14">
        <f t="shared" si="6"/>
        <v>0</v>
      </c>
      <c r="K142" s="42"/>
      <c r="L142" s="52"/>
      <c r="M142" s="35"/>
    </row>
    <row r="143" spans="1:13" s="48" customFormat="1" ht="45" x14ac:dyDescent="0.25">
      <c r="A143" s="50">
        <v>132</v>
      </c>
      <c r="B143" s="41" t="s">
        <v>615</v>
      </c>
      <c r="C143" s="68" t="s">
        <v>616</v>
      </c>
      <c r="D143" s="20" t="s">
        <v>1115</v>
      </c>
      <c r="E143" s="67">
        <v>14</v>
      </c>
      <c r="F143" s="3"/>
      <c r="G143" s="10">
        <f t="shared" si="0"/>
        <v>0</v>
      </c>
      <c r="H143" s="4"/>
      <c r="I143" s="10">
        <f t="shared" si="5"/>
        <v>0</v>
      </c>
      <c r="J143" s="14">
        <f t="shared" si="6"/>
        <v>0</v>
      </c>
      <c r="K143" s="42"/>
      <c r="L143" s="52"/>
      <c r="M143" s="35"/>
    </row>
    <row r="144" spans="1:13" s="48" customFormat="1" ht="45" x14ac:dyDescent="0.25">
      <c r="A144" s="50">
        <v>133</v>
      </c>
      <c r="B144" s="41" t="s">
        <v>617</v>
      </c>
      <c r="C144" s="68" t="s">
        <v>618</v>
      </c>
      <c r="D144" s="20" t="s">
        <v>1136</v>
      </c>
      <c r="E144" s="67">
        <v>27</v>
      </c>
      <c r="F144" s="3"/>
      <c r="G144" s="10">
        <f t="shared" si="0"/>
        <v>0</v>
      </c>
      <c r="H144" s="4"/>
      <c r="I144" s="10">
        <f t="shared" si="5"/>
        <v>0</v>
      </c>
      <c r="J144" s="14">
        <f t="shared" si="6"/>
        <v>0</v>
      </c>
      <c r="K144" s="42"/>
      <c r="L144" s="52"/>
      <c r="M144" s="35"/>
    </row>
    <row r="145" spans="1:13" s="48" customFormat="1" ht="45" x14ac:dyDescent="0.25">
      <c r="A145" s="50">
        <v>134</v>
      </c>
      <c r="B145" s="41" t="s">
        <v>619</v>
      </c>
      <c r="C145" s="68" t="s">
        <v>620</v>
      </c>
      <c r="D145" s="20" t="s">
        <v>1116</v>
      </c>
      <c r="E145" s="67">
        <v>2</v>
      </c>
      <c r="F145" s="3"/>
      <c r="G145" s="10">
        <f t="shared" si="0"/>
        <v>0</v>
      </c>
      <c r="H145" s="4"/>
      <c r="I145" s="10">
        <f t="shared" si="5"/>
        <v>0</v>
      </c>
      <c r="J145" s="14">
        <f t="shared" si="6"/>
        <v>0</v>
      </c>
      <c r="K145" s="42"/>
      <c r="L145" s="52"/>
      <c r="M145" s="35"/>
    </row>
    <row r="146" spans="1:13" s="48" customFormat="1" ht="45" x14ac:dyDescent="0.25">
      <c r="A146" s="50">
        <v>135</v>
      </c>
      <c r="B146" s="41" t="s">
        <v>621</v>
      </c>
      <c r="C146" s="68" t="s">
        <v>622</v>
      </c>
      <c r="D146" s="20" t="s">
        <v>1137</v>
      </c>
      <c r="E146" s="67">
        <v>27</v>
      </c>
      <c r="F146" s="3"/>
      <c r="G146" s="10">
        <f t="shared" si="0"/>
        <v>0</v>
      </c>
      <c r="H146" s="4"/>
      <c r="I146" s="10">
        <f t="shared" si="5"/>
        <v>0</v>
      </c>
      <c r="J146" s="14">
        <f t="shared" si="6"/>
        <v>0</v>
      </c>
      <c r="K146" s="42"/>
      <c r="L146" s="52"/>
      <c r="M146" s="35"/>
    </row>
    <row r="147" spans="1:13" s="48" customFormat="1" ht="45" x14ac:dyDescent="0.25">
      <c r="A147" s="50">
        <v>136</v>
      </c>
      <c r="B147" s="41" t="s">
        <v>623</v>
      </c>
      <c r="C147" s="68" t="s">
        <v>624</v>
      </c>
      <c r="D147" s="20" t="s">
        <v>1137</v>
      </c>
      <c r="E147" s="67">
        <v>4</v>
      </c>
      <c r="F147" s="3"/>
      <c r="G147" s="10">
        <f t="shared" si="0"/>
        <v>0</v>
      </c>
      <c r="H147" s="4"/>
      <c r="I147" s="10">
        <f t="shared" si="5"/>
        <v>0</v>
      </c>
      <c r="J147" s="14">
        <f t="shared" si="6"/>
        <v>0</v>
      </c>
      <c r="K147" s="42"/>
      <c r="L147" s="52"/>
      <c r="M147" s="35"/>
    </row>
    <row r="148" spans="1:13" s="48" customFormat="1" ht="45" x14ac:dyDescent="0.25">
      <c r="A148" s="50">
        <v>137</v>
      </c>
      <c r="B148" s="41" t="s">
        <v>625</v>
      </c>
      <c r="C148" s="68" t="s">
        <v>626</v>
      </c>
      <c r="D148" s="20" t="s">
        <v>27</v>
      </c>
      <c r="E148" s="67">
        <v>1</v>
      </c>
      <c r="F148" s="3"/>
      <c r="G148" s="10">
        <f t="shared" si="0"/>
        <v>0</v>
      </c>
      <c r="H148" s="4"/>
      <c r="I148" s="10">
        <f t="shared" si="5"/>
        <v>0</v>
      </c>
      <c r="J148" s="14">
        <f t="shared" si="6"/>
        <v>0</v>
      </c>
      <c r="K148" s="42"/>
      <c r="L148" s="52"/>
      <c r="M148" s="35"/>
    </row>
    <row r="149" spans="1:13" s="48" customFormat="1" ht="45" x14ac:dyDescent="0.25">
      <c r="A149" s="50">
        <v>138</v>
      </c>
      <c r="B149" s="41" t="s">
        <v>627</v>
      </c>
      <c r="C149" s="68" t="s">
        <v>628</v>
      </c>
      <c r="D149" s="20" t="s">
        <v>27</v>
      </c>
      <c r="E149" s="67">
        <v>3</v>
      </c>
      <c r="F149" s="3"/>
      <c r="G149" s="10">
        <f t="shared" si="0"/>
        <v>0</v>
      </c>
      <c r="H149" s="4"/>
      <c r="I149" s="10">
        <f t="shared" si="5"/>
        <v>0</v>
      </c>
      <c r="J149" s="14">
        <f t="shared" si="6"/>
        <v>0</v>
      </c>
      <c r="K149" s="42"/>
      <c r="L149" s="52"/>
      <c r="M149" s="35"/>
    </row>
    <row r="150" spans="1:13" s="48" customFormat="1" ht="60" x14ac:dyDescent="0.25">
      <c r="A150" s="50">
        <v>139</v>
      </c>
      <c r="B150" s="41" t="s">
        <v>629</v>
      </c>
      <c r="C150" s="68" t="s">
        <v>630</v>
      </c>
      <c r="D150" s="20" t="s">
        <v>27</v>
      </c>
      <c r="E150" s="67">
        <v>2</v>
      </c>
      <c r="F150" s="3"/>
      <c r="G150" s="10">
        <f t="shared" si="0"/>
        <v>0</v>
      </c>
      <c r="H150" s="4"/>
      <c r="I150" s="10">
        <f t="shared" si="5"/>
        <v>0</v>
      </c>
      <c r="J150" s="14">
        <f t="shared" si="6"/>
        <v>0</v>
      </c>
      <c r="K150" s="42"/>
      <c r="L150" s="52"/>
      <c r="M150" s="35"/>
    </row>
    <row r="151" spans="1:13" s="48" customFormat="1" ht="60" x14ac:dyDescent="0.25">
      <c r="A151" s="50">
        <v>140</v>
      </c>
      <c r="B151" s="41" t="s">
        <v>631</v>
      </c>
      <c r="C151" s="68" t="s">
        <v>632</v>
      </c>
      <c r="D151" s="20" t="s">
        <v>633</v>
      </c>
      <c r="E151" s="67">
        <v>2</v>
      </c>
      <c r="F151" s="3"/>
      <c r="G151" s="10">
        <f t="shared" si="0"/>
        <v>0</v>
      </c>
      <c r="H151" s="4"/>
      <c r="I151" s="10">
        <f t="shared" si="5"/>
        <v>0</v>
      </c>
      <c r="J151" s="14">
        <f t="shared" si="6"/>
        <v>0</v>
      </c>
      <c r="K151" s="42"/>
      <c r="L151" s="52"/>
      <c r="M151" s="35"/>
    </row>
    <row r="152" spans="1:13" s="48" customFormat="1" ht="75" x14ac:dyDescent="0.25">
      <c r="A152" s="50">
        <v>141</v>
      </c>
      <c r="B152" s="41" t="s">
        <v>634</v>
      </c>
      <c r="C152" s="68" t="s">
        <v>635</v>
      </c>
      <c r="D152" s="20" t="s">
        <v>1123</v>
      </c>
      <c r="E152" s="67">
        <v>10</v>
      </c>
      <c r="F152" s="3"/>
      <c r="G152" s="10">
        <f t="shared" si="0"/>
        <v>0</v>
      </c>
      <c r="H152" s="4"/>
      <c r="I152" s="10">
        <f t="shared" si="5"/>
        <v>0</v>
      </c>
      <c r="J152" s="14">
        <f t="shared" si="6"/>
        <v>0</v>
      </c>
      <c r="K152" s="42"/>
      <c r="L152" s="52"/>
      <c r="M152" s="35"/>
    </row>
    <row r="153" spans="1:13" s="48" customFormat="1" ht="30" x14ac:dyDescent="0.25">
      <c r="A153" s="50">
        <v>142</v>
      </c>
      <c r="B153" s="41" t="s">
        <v>636</v>
      </c>
      <c r="C153" s="68" t="s">
        <v>637</v>
      </c>
      <c r="D153" s="20" t="s">
        <v>1116</v>
      </c>
      <c r="E153" s="67">
        <v>78</v>
      </c>
      <c r="F153" s="3"/>
      <c r="G153" s="10">
        <f t="shared" si="0"/>
        <v>0</v>
      </c>
      <c r="H153" s="4"/>
      <c r="I153" s="10">
        <f t="shared" si="5"/>
        <v>0</v>
      </c>
      <c r="J153" s="14">
        <f t="shared" si="6"/>
        <v>0</v>
      </c>
      <c r="K153" s="42"/>
      <c r="L153" s="52"/>
      <c r="M153" s="35"/>
    </row>
    <row r="154" spans="1:13" s="48" customFormat="1" ht="30" x14ac:dyDescent="0.25">
      <c r="A154" s="50">
        <v>143</v>
      </c>
      <c r="B154" s="41" t="s">
        <v>638</v>
      </c>
      <c r="C154" s="68" t="s">
        <v>639</v>
      </c>
      <c r="D154" s="20" t="s">
        <v>1114</v>
      </c>
      <c r="E154" s="67">
        <v>26</v>
      </c>
      <c r="F154" s="3"/>
      <c r="G154" s="10">
        <f t="shared" si="0"/>
        <v>0</v>
      </c>
      <c r="H154" s="4"/>
      <c r="I154" s="10">
        <f t="shared" si="5"/>
        <v>0</v>
      </c>
      <c r="J154" s="14">
        <f t="shared" si="6"/>
        <v>0</v>
      </c>
      <c r="K154" s="42"/>
      <c r="L154" s="52"/>
      <c r="M154" s="35"/>
    </row>
    <row r="155" spans="1:13" s="48" customFormat="1" ht="30" x14ac:dyDescent="0.25">
      <c r="A155" s="50">
        <v>144</v>
      </c>
      <c r="B155" s="41" t="s">
        <v>640</v>
      </c>
      <c r="C155" s="68" t="s">
        <v>641</v>
      </c>
      <c r="D155" s="20" t="s">
        <v>1114</v>
      </c>
      <c r="E155" s="67">
        <v>46</v>
      </c>
      <c r="F155" s="3"/>
      <c r="G155" s="10">
        <f t="shared" si="0"/>
        <v>0</v>
      </c>
      <c r="H155" s="4"/>
      <c r="I155" s="10">
        <f t="shared" si="5"/>
        <v>0</v>
      </c>
      <c r="J155" s="14">
        <f t="shared" si="6"/>
        <v>0</v>
      </c>
      <c r="K155" s="42"/>
      <c r="L155" s="52"/>
      <c r="M155" s="35"/>
    </row>
    <row r="156" spans="1:13" s="48" customFormat="1" ht="90" x14ac:dyDescent="0.25">
      <c r="A156" s="50">
        <v>145</v>
      </c>
      <c r="B156" s="41" t="s">
        <v>642</v>
      </c>
      <c r="C156" s="68" t="s">
        <v>643</v>
      </c>
      <c r="D156" s="20" t="s">
        <v>1114</v>
      </c>
      <c r="E156" s="67">
        <v>2</v>
      </c>
      <c r="F156" s="3"/>
      <c r="G156" s="10">
        <f t="shared" si="0"/>
        <v>0</v>
      </c>
      <c r="H156" s="4"/>
      <c r="I156" s="10">
        <f t="shared" si="5"/>
        <v>0</v>
      </c>
      <c r="J156" s="14">
        <f t="shared" si="6"/>
        <v>0</v>
      </c>
      <c r="K156" s="42"/>
      <c r="L156" s="52"/>
      <c r="M156" s="35"/>
    </row>
    <row r="157" spans="1:13" s="48" customFormat="1" ht="90" x14ac:dyDescent="0.25">
      <c r="A157" s="50">
        <v>146</v>
      </c>
      <c r="B157" s="41" t="s">
        <v>644</v>
      </c>
      <c r="C157" s="68" t="s">
        <v>645</v>
      </c>
      <c r="D157" s="20" t="s">
        <v>1116</v>
      </c>
      <c r="E157" s="67">
        <v>1</v>
      </c>
      <c r="F157" s="3"/>
      <c r="G157" s="10">
        <f t="shared" si="0"/>
        <v>0</v>
      </c>
      <c r="H157" s="4"/>
      <c r="I157" s="10">
        <f t="shared" si="5"/>
        <v>0</v>
      </c>
      <c r="J157" s="14">
        <f t="shared" si="6"/>
        <v>0</v>
      </c>
      <c r="K157" s="42"/>
      <c r="L157" s="52"/>
      <c r="M157" s="35"/>
    </row>
    <row r="158" spans="1:13" s="48" customFormat="1" ht="90" x14ac:dyDescent="0.25">
      <c r="A158" s="50">
        <v>147</v>
      </c>
      <c r="B158" s="41" t="s">
        <v>646</v>
      </c>
      <c r="C158" s="68" t="s">
        <v>647</v>
      </c>
      <c r="D158" s="20" t="s">
        <v>1116</v>
      </c>
      <c r="E158" s="67">
        <v>1</v>
      </c>
      <c r="F158" s="3"/>
      <c r="G158" s="10">
        <f t="shared" si="0"/>
        <v>0</v>
      </c>
      <c r="H158" s="4"/>
      <c r="I158" s="10">
        <f t="shared" si="5"/>
        <v>0</v>
      </c>
      <c r="J158" s="14">
        <f t="shared" si="6"/>
        <v>0</v>
      </c>
      <c r="K158" s="42"/>
      <c r="L158" s="52"/>
      <c r="M158" s="35"/>
    </row>
    <row r="159" spans="1:13" s="48" customFormat="1" ht="75" x14ac:dyDescent="0.25">
      <c r="A159" s="50">
        <v>148</v>
      </c>
      <c r="B159" s="41" t="s">
        <v>648</v>
      </c>
      <c r="C159" s="68" t="s">
        <v>649</v>
      </c>
      <c r="D159" s="20" t="s">
        <v>1138</v>
      </c>
      <c r="E159" s="67">
        <v>3</v>
      </c>
      <c r="F159" s="3"/>
      <c r="G159" s="10">
        <f t="shared" si="0"/>
        <v>0</v>
      </c>
      <c r="H159" s="4"/>
      <c r="I159" s="10">
        <f t="shared" si="5"/>
        <v>0</v>
      </c>
      <c r="J159" s="14">
        <f t="shared" si="6"/>
        <v>0</v>
      </c>
      <c r="K159" s="42"/>
      <c r="L159" s="52"/>
      <c r="M159" s="35"/>
    </row>
    <row r="160" spans="1:13" s="48" customFormat="1" ht="45" x14ac:dyDescent="0.25">
      <c r="A160" s="50">
        <v>149</v>
      </c>
      <c r="B160" s="41" t="s">
        <v>650</v>
      </c>
      <c r="C160" s="68" t="s">
        <v>651</v>
      </c>
      <c r="D160" s="20" t="s">
        <v>1138</v>
      </c>
      <c r="E160" s="67">
        <v>7</v>
      </c>
      <c r="F160" s="3"/>
      <c r="G160" s="10">
        <f t="shared" si="0"/>
        <v>0</v>
      </c>
      <c r="H160" s="4"/>
      <c r="I160" s="10">
        <f t="shared" si="5"/>
        <v>0</v>
      </c>
      <c r="J160" s="14">
        <f t="shared" si="6"/>
        <v>0</v>
      </c>
      <c r="K160" s="42"/>
      <c r="L160" s="52"/>
      <c r="M160" s="35"/>
    </row>
    <row r="161" spans="1:13" s="48" customFormat="1" ht="30" x14ac:dyDescent="0.25">
      <c r="A161" s="50">
        <v>150</v>
      </c>
      <c r="B161" s="41" t="s">
        <v>652</v>
      </c>
      <c r="C161" s="68" t="s">
        <v>653</v>
      </c>
      <c r="D161" s="20" t="s">
        <v>27</v>
      </c>
      <c r="E161" s="67">
        <v>2</v>
      </c>
      <c r="F161" s="3"/>
      <c r="G161" s="10">
        <f t="shared" si="0"/>
        <v>0</v>
      </c>
      <c r="H161" s="4"/>
      <c r="I161" s="10">
        <f t="shared" si="5"/>
        <v>0</v>
      </c>
      <c r="J161" s="14">
        <f t="shared" si="6"/>
        <v>0</v>
      </c>
      <c r="K161" s="42"/>
      <c r="L161" s="52"/>
      <c r="M161" s="35"/>
    </row>
    <row r="162" spans="1:13" s="48" customFormat="1" x14ac:dyDescent="0.25">
      <c r="A162" s="50">
        <v>151</v>
      </c>
      <c r="B162" s="41" t="s">
        <v>654</v>
      </c>
      <c r="C162" s="68" t="s">
        <v>655</v>
      </c>
      <c r="D162" s="20" t="s">
        <v>1139</v>
      </c>
      <c r="E162" s="67">
        <v>2</v>
      </c>
      <c r="F162" s="3"/>
      <c r="G162" s="10">
        <f t="shared" si="0"/>
        <v>0</v>
      </c>
      <c r="H162" s="4"/>
      <c r="I162" s="10">
        <f t="shared" si="5"/>
        <v>0</v>
      </c>
      <c r="J162" s="14">
        <f t="shared" si="6"/>
        <v>0</v>
      </c>
      <c r="K162" s="42"/>
      <c r="L162" s="52"/>
      <c r="M162" s="35"/>
    </row>
    <row r="163" spans="1:13" s="48" customFormat="1" x14ac:dyDescent="0.25">
      <c r="A163" s="50">
        <v>152</v>
      </c>
      <c r="B163" s="41" t="s">
        <v>656</v>
      </c>
      <c r="C163" s="68" t="s">
        <v>657</v>
      </c>
      <c r="D163" s="20" t="s">
        <v>27</v>
      </c>
      <c r="E163" s="67">
        <v>440</v>
      </c>
      <c r="F163" s="3"/>
      <c r="G163" s="10">
        <f t="shared" si="0"/>
        <v>0</v>
      </c>
      <c r="H163" s="4"/>
      <c r="I163" s="10">
        <f t="shared" si="5"/>
        <v>0</v>
      </c>
      <c r="J163" s="14">
        <f t="shared" si="6"/>
        <v>0</v>
      </c>
      <c r="K163" s="42"/>
      <c r="L163" s="52"/>
      <c r="M163" s="35"/>
    </row>
    <row r="164" spans="1:13" s="48" customFormat="1" ht="60" x14ac:dyDescent="0.25">
      <c r="A164" s="50">
        <v>153</v>
      </c>
      <c r="B164" s="41" t="s">
        <v>658</v>
      </c>
      <c r="C164" s="68" t="s">
        <v>659</v>
      </c>
      <c r="D164" s="20" t="s">
        <v>27</v>
      </c>
      <c r="E164" s="67">
        <v>5</v>
      </c>
      <c r="F164" s="3"/>
      <c r="G164" s="10">
        <f t="shared" si="0"/>
        <v>0</v>
      </c>
      <c r="H164" s="4"/>
      <c r="I164" s="10">
        <f t="shared" si="5"/>
        <v>0</v>
      </c>
      <c r="J164" s="14">
        <f t="shared" si="6"/>
        <v>0</v>
      </c>
      <c r="K164" s="42"/>
      <c r="L164" s="52"/>
      <c r="M164" s="35"/>
    </row>
    <row r="165" spans="1:13" s="48" customFormat="1" ht="60" x14ac:dyDescent="0.25">
      <c r="A165" s="50">
        <v>154</v>
      </c>
      <c r="B165" s="41" t="s">
        <v>660</v>
      </c>
      <c r="C165" s="68" t="s">
        <v>661</v>
      </c>
      <c r="D165" s="20" t="s">
        <v>27</v>
      </c>
      <c r="E165" s="67">
        <v>5</v>
      </c>
      <c r="F165" s="3"/>
      <c r="G165" s="10">
        <f t="shared" si="0"/>
        <v>0</v>
      </c>
      <c r="H165" s="4"/>
      <c r="I165" s="10">
        <f t="shared" si="5"/>
        <v>0</v>
      </c>
      <c r="J165" s="14">
        <f t="shared" si="6"/>
        <v>0</v>
      </c>
      <c r="K165" s="42"/>
      <c r="L165" s="52"/>
      <c r="M165" s="35"/>
    </row>
    <row r="166" spans="1:13" s="48" customFormat="1" ht="90" x14ac:dyDescent="0.25">
      <c r="A166" s="50">
        <v>155</v>
      </c>
      <c r="B166" s="41" t="s">
        <v>662</v>
      </c>
      <c r="C166" s="68" t="s">
        <v>663</v>
      </c>
      <c r="D166" s="20" t="s">
        <v>27</v>
      </c>
      <c r="E166" s="67">
        <v>3</v>
      </c>
      <c r="F166" s="3"/>
      <c r="G166" s="10">
        <f t="shared" si="0"/>
        <v>0</v>
      </c>
      <c r="H166" s="4"/>
      <c r="I166" s="10">
        <f t="shared" si="5"/>
        <v>0</v>
      </c>
      <c r="J166" s="14">
        <f t="shared" si="6"/>
        <v>0</v>
      </c>
      <c r="K166" s="42"/>
      <c r="L166" s="52"/>
      <c r="M166" s="35"/>
    </row>
    <row r="167" spans="1:13" s="48" customFormat="1" ht="90" x14ac:dyDescent="0.25">
      <c r="A167" s="50">
        <v>156</v>
      </c>
      <c r="B167" s="41" t="s">
        <v>664</v>
      </c>
      <c r="C167" s="68" t="s">
        <v>665</v>
      </c>
      <c r="D167" s="20" t="s">
        <v>27</v>
      </c>
      <c r="E167" s="67">
        <v>1</v>
      </c>
      <c r="F167" s="3"/>
      <c r="G167" s="10">
        <f t="shared" si="0"/>
        <v>0</v>
      </c>
      <c r="H167" s="4"/>
      <c r="I167" s="10">
        <f t="shared" si="5"/>
        <v>0</v>
      </c>
      <c r="J167" s="14">
        <f t="shared" si="6"/>
        <v>0</v>
      </c>
      <c r="K167" s="42"/>
      <c r="L167" s="52"/>
      <c r="M167" s="35"/>
    </row>
    <row r="168" spans="1:13" s="48" customFormat="1" ht="90" x14ac:dyDescent="0.25">
      <c r="A168" s="50">
        <v>157</v>
      </c>
      <c r="B168" s="41" t="s">
        <v>666</v>
      </c>
      <c r="C168" s="68" t="s">
        <v>667</v>
      </c>
      <c r="D168" s="20" t="s">
        <v>27</v>
      </c>
      <c r="E168" s="67">
        <v>1</v>
      </c>
      <c r="F168" s="3"/>
      <c r="G168" s="10">
        <f t="shared" si="0"/>
        <v>0</v>
      </c>
      <c r="H168" s="4"/>
      <c r="I168" s="10">
        <f t="shared" si="5"/>
        <v>0</v>
      </c>
      <c r="J168" s="14">
        <f t="shared" si="6"/>
        <v>0</v>
      </c>
      <c r="K168" s="42"/>
      <c r="L168" s="52"/>
      <c r="M168" s="35"/>
    </row>
    <row r="169" spans="1:13" s="48" customFormat="1" ht="90" x14ac:dyDescent="0.25">
      <c r="A169" s="50">
        <v>158</v>
      </c>
      <c r="B169" s="41" t="s">
        <v>668</v>
      </c>
      <c r="C169" s="68" t="s">
        <v>669</v>
      </c>
      <c r="D169" s="20" t="s">
        <v>27</v>
      </c>
      <c r="E169" s="67">
        <v>1</v>
      </c>
      <c r="F169" s="3"/>
      <c r="G169" s="10">
        <f t="shared" si="0"/>
        <v>0</v>
      </c>
      <c r="H169" s="4"/>
      <c r="I169" s="10">
        <f t="shared" si="5"/>
        <v>0</v>
      </c>
      <c r="J169" s="14">
        <f t="shared" si="6"/>
        <v>0</v>
      </c>
      <c r="K169" s="42"/>
      <c r="L169" s="52"/>
      <c r="M169" s="35"/>
    </row>
    <row r="170" spans="1:13" s="48" customFormat="1" ht="90" x14ac:dyDescent="0.25">
      <c r="A170" s="50">
        <v>159</v>
      </c>
      <c r="B170" s="41" t="s">
        <v>670</v>
      </c>
      <c r="C170" s="68" t="s">
        <v>671</v>
      </c>
      <c r="D170" s="20" t="s">
        <v>27</v>
      </c>
      <c r="E170" s="67">
        <v>1</v>
      </c>
      <c r="F170" s="3"/>
      <c r="G170" s="10">
        <f t="shared" si="0"/>
        <v>0</v>
      </c>
      <c r="H170" s="4"/>
      <c r="I170" s="10">
        <f t="shared" si="5"/>
        <v>0</v>
      </c>
      <c r="J170" s="14">
        <f t="shared" si="6"/>
        <v>0</v>
      </c>
      <c r="K170" s="42"/>
      <c r="L170" s="52"/>
      <c r="M170" s="35"/>
    </row>
    <row r="171" spans="1:13" s="48" customFormat="1" ht="90" x14ac:dyDescent="0.25">
      <c r="A171" s="50">
        <v>160</v>
      </c>
      <c r="B171" s="41" t="s">
        <v>672</v>
      </c>
      <c r="C171" s="68" t="s">
        <v>673</v>
      </c>
      <c r="D171" s="20" t="s">
        <v>27</v>
      </c>
      <c r="E171" s="67">
        <v>1</v>
      </c>
      <c r="F171" s="3"/>
      <c r="G171" s="10">
        <f t="shared" si="0"/>
        <v>0</v>
      </c>
      <c r="H171" s="4"/>
      <c r="I171" s="10">
        <f t="shared" si="5"/>
        <v>0</v>
      </c>
      <c r="J171" s="14">
        <f t="shared" si="6"/>
        <v>0</v>
      </c>
      <c r="K171" s="42"/>
      <c r="L171" s="52"/>
      <c r="M171" s="35"/>
    </row>
    <row r="172" spans="1:13" s="48" customFormat="1" ht="75" x14ac:dyDescent="0.25">
      <c r="A172" s="50">
        <v>161</v>
      </c>
      <c r="B172" s="41" t="s">
        <v>674</v>
      </c>
      <c r="C172" s="68" t="s">
        <v>675</v>
      </c>
      <c r="D172" s="20" t="s">
        <v>27</v>
      </c>
      <c r="E172" s="67">
        <v>1</v>
      </c>
      <c r="F172" s="3"/>
      <c r="G172" s="10">
        <f t="shared" si="0"/>
        <v>0</v>
      </c>
      <c r="H172" s="4"/>
      <c r="I172" s="10">
        <f t="shared" si="5"/>
        <v>0</v>
      </c>
      <c r="J172" s="14">
        <f t="shared" si="6"/>
        <v>0</v>
      </c>
      <c r="K172" s="42"/>
      <c r="L172" s="52"/>
      <c r="M172" s="35"/>
    </row>
    <row r="173" spans="1:13" s="48" customFormat="1" ht="45" x14ac:dyDescent="0.25">
      <c r="A173" s="50">
        <v>162</v>
      </c>
      <c r="B173" s="41" t="s">
        <v>676</v>
      </c>
      <c r="C173" s="68" t="s">
        <v>677</v>
      </c>
      <c r="D173" s="20" t="s">
        <v>1140</v>
      </c>
      <c r="E173" s="67">
        <v>20</v>
      </c>
      <c r="F173" s="3"/>
      <c r="G173" s="10">
        <f t="shared" si="0"/>
        <v>0</v>
      </c>
      <c r="H173" s="4"/>
      <c r="I173" s="10">
        <f t="shared" si="5"/>
        <v>0</v>
      </c>
      <c r="J173" s="14">
        <f t="shared" si="6"/>
        <v>0</v>
      </c>
      <c r="K173" s="42"/>
      <c r="L173" s="52"/>
      <c r="M173" s="35"/>
    </row>
    <row r="174" spans="1:13" s="48" customFormat="1" ht="45" x14ac:dyDescent="0.25">
      <c r="A174" s="50">
        <v>163</v>
      </c>
      <c r="B174" s="41" t="s">
        <v>678</v>
      </c>
      <c r="C174" s="68" t="s">
        <v>679</v>
      </c>
      <c r="D174" s="20" t="s">
        <v>1141</v>
      </c>
      <c r="E174" s="67">
        <v>14</v>
      </c>
      <c r="F174" s="3"/>
      <c r="G174" s="10">
        <f t="shared" si="0"/>
        <v>0</v>
      </c>
      <c r="H174" s="4"/>
      <c r="I174" s="10">
        <f t="shared" si="5"/>
        <v>0</v>
      </c>
      <c r="J174" s="14">
        <f t="shared" si="6"/>
        <v>0</v>
      </c>
      <c r="K174" s="42"/>
      <c r="L174" s="52"/>
      <c r="M174" s="35"/>
    </row>
    <row r="175" spans="1:13" s="48" customFormat="1" ht="30" x14ac:dyDescent="0.25">
      <c r="A175" s="50">
        <v>164</v>
      </c>
      <c r="B175" s="41" t="s">
        <v>680</v>
      </c>
      <c r="C175" s="68" t="s">
        <v>681</v>
      </c>
      <c r="D175" s="20" t="s">
        <v>427</v>
      </c>
      <c r="E175" s="67">
        <v>7</v>
      </c>
      <c r="F175" s="3"/>
      <c r="G175" s="10">
        <f t="shared" si="0"/>
        <v>0</v>
      </c>
      <c r="H175" s="4"/>
      <c r="I175" s="10">
        <f t="shared" si="5"/>
        <v>0</v>
      </c>
      <c r="J175" s="14">
        <f t="shared" si="6"/>
        <v>0</v>
      </c>
      <c r="K175" s="42"/>
      <c r="L175" s="52"/>
      <c r="M175" s="35"/>
    </row>
    <row r="176" spans="1:13" s="48" customFormat="1" ht="30" x14ac:dyDescent="0.25">
      <c r="A176" s="50">
        <v>165</v>
      </c>
      <c r="B176" s="41" t="s">
        <v>682</v>
      </c>
      <c r="C176" s="68" t="s">
        <v>683</v>
      </c>
      <c r="D176" s="20" t="s">
        <v>427</v>
      </c>
      <c r="E176" s="67">
        <v>10</v>
      </c>
      <c r="F176" s="3"/>
      <c r="G176" s="10">
        <f t="shared" si="0"/>
        <v>0</v>
      </c>
      <c r="H176" s="4"/>
      <c r="I176" s="10">
        <f t="shared" si="5"/>
        <v>0</v>
      </c>
      <c r="J176" s="14">
        <f t="shared" si="6"/>
        <v>0</v>
      </c>
      <c r="K176" s="42"/>
      <c r="L176" s="52"/>
      <c r="M176" s="35"/>
    </row>
    <row r="177" spans="1:13" s="48" customFormat="1" ht="30" x14ac:dyDescent="0.25">
      <c r="A177" s="50">
        <v>166</v>
      </c>
      <c r="B177" s="41" t="s">
        <v>684</v>
      </c>
      <c r="C177" s="68" t="s">
        <v>685</v>
      </c>
      <c r="D177" s="20" t="s">
        <v>427</v>
      </c>
      <c r="E177" s="67">
        <v>5</v>
      </c>
      <c r="F177" s="3"/>
      <c r="G177" s="10">
        <f t="shared" si="0"/>
        <v>0</v>
      </c>
      <c r="H177" s="4"/>
      <c r="I177" s="10">
        <f t="shared" si="5"/>
        <v>0</v>
      </c>
      <c r="J177" s="14">
        <f t="shared" si="6"/>
        <v>0</v>
      </c>
      <c r="K177" s="42"/>
      <c r="L177" s="52"/>
      <c r="M177" s="35"/>
    </row>
    <row r="178" spans="1:13" s="48" customFormat="1" ht="30" x14ac:dyDescent="0.25">
      <c r="A178" s="50">
        <v>167</v>
      </c>
      <c r="B178" s="41" t="s">
        <v>686</v>
      </c>
      <c r="C178" s="68" t="s">
        <v>687</v>
      </c>
      <c r="D178" s="20" t="s">
        <v>427</v>
      </c>
      <c r="E178" s="67">
        <v>3</v>
      </c>
      <c r="F178" s="3"/>
      <c r="G178" s="10">
        <f t="shared" si="0"/>
        <v>0</v>
      </c>
      <c r="H178" s="4"/>
      <c r="I178" s="10">
        <f t="shared" si="5"/>
        <v>0</v>
      </c>
      <c r="J178" s="14">
        <f t="shared" si="6"/>
        <v>0</v>
      </c>
      <c r="K178" s="42"/>
      <c r="L178" s="52"/>
      <c r="M178" s="35"/>
    </row>
    <row r="179" spans="1:13" s="48" customFormat="1" x14ac:dyDescent="0.25">
      <c r="A179" s="50">
        <v>168</v>
      </c>
      <c r="B179" s="41" t="s">
        <v>688</v>
      </c>
      <c r="C179" s="68" t="s">
        <v>688</v>
      </c>
      <c r="D179" s="20" t="s">
        <v>1124</v>
      </c>
      <c r="E179" s="67">
        <v>50</v>
      </c>
      <c r="F179" s="3"/>
      <c r="G179" s="10">
        <f t="shared" si="0"/>
        <v>0</v>
      </c>
      <c r="H179" s="4"/>
      <c r="I179" s="10">
        <f t="shared" si="5"/>
        <v>0</v>
      </c>
      <c r="J179" s="14">
        <f t="shared" si="6"/>
        <v>0</v>
      </c>
      <c r="K179" s="42"/>
      <c r="L179" s="52"/>
      <c r="M179" s="35"/>
    </row>
    <row r="180" spans="1:13" s="48" customFormat="1" ht="60" x14ac:dyDescent="0.25">
      <c r="A180" s="50">
        <v>169</v>
      </c>
      <c r="B180" s="41" t="s">
        <v>689</v>
      </c>
      <c r="C180" s="68" t="s">
        <v>690</v>
      </c>
      <c r="D180" s="20" t="s">
        <v>27</v>
      </c>
      <c r="E180" s="67">
        <v>25</v>
      </c>
      <c r="F180" s="3"/>
      <c r="G180" s="10">
        <f t="shared" si="0"/>
        <v>0</v>
      </c>
      <c r="H180" s="4"/>
      <c r="I180" s="10">
        <f t="shared" si="5"/>
        <v>0</v>
      </c>
      <c r="J180" s="14">
        <f t="shared" si="6"/>
        <v>0</v>
      </c>
      <c r="K180" s="42"/>
      <c r="L180" s="52"/>
      <c r="M180" s="35"/>
    </row>
    <row r="181" spans="1:13" s="48" customFormat="1" ht="60" x14ac:dyDescent="0.25">
      <c r="A181" s="50">
        <v>170</v>
      </c>
      <c r="B181" s="41" t="s">
        <v>691</v>
      </c>
      <c r="C181" s="68" t="s">
        <v>692</v>
      </c>
      <c r="D181" s="20" t="s">
        <v>27</v>
      </c>
      <c r="E181" s="67">
        <v>25</v>
      </c>
      <c r="F181" s="3"/>
      <c r="G181" s="10">
        <f t="shared" si="0"/>
        <v>0</v>
      </c>
      <c r="H181" s="4"/>
      <c r="I181" s="10">
        <f t="shared" si="5"/>
        <v>0</v>
      </c>
      <c r="J181" s="14">
        <f t="shared" si="6"/>
        <v>0</v>
      </c>
      <c r="K181" s="42"/>
      <c r="L181" s="52"/>
      <c r="M181" s="35"/>
    </row>
    <row r="182" spans="1:13" s="48" customFormat="1" ht="105" x14ac:dyDescent="0.25">
      <c r="A182" s="50">
        <v>171</v>
      </c>
      <c r="B182" s="41" t="s">
        <v>693</v>
      </c>
      <c r="C182" s="68" t="s">
        <v>694</v>
      </c>
      <c r="D182" s="20" t="s">
        <v>27</v>
      </c>
      <c r="E182" s="67">
        <v>25</v>
      </c>
      <c r="F182" s="3"/>
      <c r="G182" s="10">
        <f t="shared" si="0"/>
        <v>0</v>
      </c>
      <c r="H182" s="4"/>
      <c r="I182" s="10">
        <f t="shared" si="5"/>
        <v>0</v>
      </c>
      <c r="J182" s="14">
        <f t="shared" si="6"/>
        <v>0</v>
      </c>
      <c r="K182" s="42"/>
      <c r="L182" s="52"/>
      <c r="M182" s="35"/>
    </row>
    <row r="183" spans="1:13" s="48" customFormat="1" ht="30" x14ac:dyDescent="0.25">
      <c r="A183" s="50">
        <v>172</v>
      </c>
      <c r="B183" s="41" t="s">
        <v>695</v>
      </c>
      <c r="C183" s="68" t="s">
        <v>696</v>
      </c>
      <c r="D183" s="20" t="s">
        <v>27</v>
      </c>
      <c r="E183" s="67">
        <v>2</v>
      </c>
      <c r="F183" s="3"/>
      <c r="G183" s="10">
        <f t="shared" si="0"/>
        <v>0</v>
      </c>
      <c r="H183" s="4"/>
      <c r="I183" s="10">
        <f t="shared" si="5"/>
        <v>0</v>
      </c>
      <c r="J183" s="14">
        <f t="shared" si="6"/>
        <v>0</v>
      </c>
      <c r="K183" s="42"/>
      <c r="L183" s="52"/>
      <c r="M183" s="35"/>
    </row>
    <row r="184" spans="1:13" s="48" customFormat="1" ht="45" x14ac:dyDescent="0.25">
      <c r="A184" s="50">
        <v>173</v>
      </c>
      <c r="B184" s="41" t="s">
        <v>697</v>
      </c>
      <c r="C184" s="68" t="s">
        <v>698</v>
      </c>
      <c r="D184" s="20" t="s">
        <v>27</v>
      </c>
      <c r="E184" s="67">
        <v>1</v>
      </c>
      <c r="F184" s="3"/>
      <c r="G184" s="10">
        <f t="shared" si="0"/>
        <v>0</v>
      </c>
      <c r="H184" s="4"/>
      <c r="I184" s="10">
        <f t="shared" si="5"/>
        <v>0</v>
      </c>
      <c r="J184" s="14">
        <f t="shared" si="6"/>
        <v>0</v>
      </c>
      <c r="K184" s="42"/>
      <c r="L184" s="52"/>
      <c r="M184" s="35"/>
    </row>
    <row r="185" spans="1:13" s="48" customFormat="1" ht="60" x14ac:dyDescent="0.25">
      <c r="A185" s="50">
        <v>174</v>
      </c>
      <c r="B185" s="41" t="s">
        <v>699</v>
      </c>
      <c r="C185" s="68" t="s">
        <v>1142</v>
      </c>
      <c r="D185" s="20" t="s">
        <v>1143</v>
      </c>
      <c r="E185" s="67">
        <v>6</v>
      </c>
      <c r="F185" s="3"/>
      <c r="G185" s="10">
        <f t="shared" si="0"/>
        <v>0</v>
      </c>
      <c r="H185" s="4"/>
      <c r="I185" s="10">
        <f t="shared" si="5"/>
        <v>0</v>
      </c>
      <c r="J185" s="14">
        <f t="shared" si="6"/>
        <v>0</v>
      </c>
      <c r="K185" s="42"/>
      <c r="L185" s="52"/>
      <c r="M185" s="35"/>
    </row>
    <row r="186" spans="1:13" s="48" customFormat="1" ht="30" x14ac:dyDescent="0.25">
      <c r="A186" s="50">
        <v>175</v>
      </c>
      <c r="B186" s="41" t="s">
        <v>700</v>
      </c>
      <c r="C186" s="68" t="s">
        <v>700</v>
      </c>
      <c r="D186" s="20" t="s">
        <v>1144</v>
      </c>
      <c r="E186" s="67">
        <v>3</v>
      </c>
      <c r="F186" s="3"/>
      <c r="G186" s="10">
        <f t="shared" si="0"/>
        <v>0</v>
      </c>
      <c r="H186" s="4"/>
      <c r="I186" s="10">
        <f t="shared" si="5"/>
        <v>0</v>
      </c>
      <c r="J186" s="14">
        <f t="shared" si="6"/>
        <v>0</v>
      </c>
      <c r="K186" s="42"/>
      <c r="L186" s="52"/>
      <c r="M186" s="35"/>
    </row>
    <row r="187" spans="1:13" s="48" customFormat="1" ht="75" x14ac:dyDescent="0.25">
      <c r="A187" s="50">
        <v>176</v>
      </c>
      <c r="B187" s="41" t="s">
        <v>701</v>
      </c>
      <c r="C187" s="68" t="s">
        <v>702</v>
      </c>
      <c r="D187" s="20" t="s">
        <v>1143</v>
      </c>
      <c r="E187" s="67">
        <v>3</v>
      </c>
      <c r="F187" s="3"/>
      <c r="G187" s="10">
        <f t="shared" si="0"/>
        <v>0</v>
      </c>
      <c r="H187" s="4"/>
      <c r="I187" s="10">
        <f t="shared" si="5"/>
        <v>0</v>
      </c>
      <c r="J187" s="14">
        <f t="shared" si="6"/>
        <v>0</v>
      </c>
      <c r="K187" s="42"/>
      <c r="L187" s="52"/>
      <c r="M187" s="35"/>
    </row>
    <row r="188" spans="1:13" s="48" customFormat="1" ht="45" x14ac:dyDescent="0.25">
      <c r="A188" s="50">
        <v>177</v>
      </c>
      <c r="B188" s="41" t="s">
        <v>703</v>
      </c>
      <c r="C188" s="68" t="s">
        <v>703</v>
      </c>
      <c r="D188" s="20" t="s">
        <v>1145</v>
      </c>
      <c r="E188" s="67">
        <v>3</v>
      </c>
      <c r="F188" s="3"/>
      <c r="G188" s="10">
        <f t="shared" si="0"/>
        <v>0</v>
      </c>
      <c r="H188" s="4"/>
      <c r="I188" s="10">
        <f t="shared" si="5"/>
        <v>0</v>
      </c>
      <c r="J188" s="14">
        <f t="shared" si="6"/>
        <v>0</v>
      </c>
      <c r="K188" s="42"/>
      <c r="L188" s="52"/>
      <c r="M188" s="35"/>
    </row>
    <row r="189" spans="1:13" s="48" customFormat="1" ht="45" x14ac:dyDescent="0.25">
      <c r="A189" s="50">
        <v>178</v>
      </c>
      <c r="B189" s="41" t="s">
        <v>704</v>
      </c>
      <c r="C189" s="68" t="s">
        <v>705</v>
      </c>
      <c r="D189" s="20" t="s">
        <v>1145</v>
      </c>
      <c r="E189" s="67">
        <v>3</v>
      </c>
      <c r="F189" s="3"/>
      <c r="G189" s="10">
        <f t="shared" si="0"/>
        <v>0</v>
      </c>
      <c r="H189" s="4"/>
      <c r="I189" s="10">
        <f t="shared" si="5"/>
        <v>0</v>
      </c>
      <c r="J189" s="14">
        <f t="shared" si="6"/>
        <v>0</v>
      </c>
      <c r="K189" s="42"/>
      <c r="L189" s="52"/>
      <c r="M189" s="35"/>
    </row>
    <row r="190" spans="1:13" s="48" customFormat="1" ht="45" x14ac:dyDescent="0.25">
      <c r="A190" s="50">
        <v>179</v>
      </c>
      <c r="B190" s="41" t="s">
        <v>706</v>
      </c>
      <c r="C190" s="68" t="s">
        <v>707</v>
      </c>
      <c r="D190" s="20" t="s">
        <v>1116</v>
      </c>
      <c r="E190" s="67">
        <v>10</v>
      </c>
      <c r="F190" s="3"/>
      <c r="G190" s="10">
        <f t="shared" si="0"/>
        <v>0</v>
      </c>
      <c r="H190" s="4"/>
      <c r="I190" s="10">
        <f t="shared" si="5"/>
        <v>0</v>
      </c>
      <c r="J190" s="14">
        <f t="shared" si="6"/>
        <v>0</v>
      </c>
      <c r="K190" s="42"/>
      <c r="L190" s="52"/>
      <c r="M190" s="35"/>
    </row>
    <row r="191" spans="1:13" s="48" customFormat="1" ht="45" x14ac:dyDescent="0.25">
      <c r="A191" s="108">
        <v>180</v>
      </c>
      <c r="B191" s="114" t="s">
        <v>708</v>
      </c>
      <c r="C191" s="115" t="s">
        <v>709</v>
      </c>
      <c r="D191" s="111" t="s">
        <v>1116</v>
      </c>
      <c r="E191" s="112">
        <v>5</v>
      </c>
      <c r="F191" s="3"/>
      <c r="G191" s="10">
        <f t="shared" si="0"/>
        <v>0</v>
      </c>
      <c r="H191" s="4"/>
      <c r="I191" s="10">
        <f t="shared" si="5"/>
        <v>0</v>
      </c>
      <c r="J191" s="14">
        <f t="shared" si="6"/>
        <v>0</v>
      </c>
      <c r="K191" s="42"/>
      <c r="L191" s="52"/>
      <c r="M191" s="35"/>
    </row>
    <row r="192" spans="1:13" s="48" customFormat="1" ht="60" x14ac:dyDescent="0.25">
      <c r="A192" s="50">
        <v>181</v>
      </c>
      <c r="B192" s="41" t="s">
        <v>710</v>
      </c>
      <c r="C192" s="68" t="s">
        <v>710</v>
      </c>
      <c r="D192" s="20" t="s">
        <v>1146</v>
      </c>
      <c r="E192" s="67">
        <v>10</v>
      </c>
      <c r="F192" s="3"/>
      <c r="G192" s="10">
        <f t="shared" si="0"/>
        <v>0</v>
      </c>
      <c r="H192" s="4"/>
      <c r="I192" s="10">
        <f t="shared" si="5"/>
        <v>0</v>
      </c>
      <c r="J192" s="14">
        <f t="shared" si="6"/>
        <v>0</v>
      </c>
      <c r="K192" s="42"/>
      <c r="L192" s="52"/>
      <c r="M192" s="35"/>
    </row>
    <row r="193" spans="1:13" s="48" customFormat="1" ht="60" x14ac:dyDescent="0.25">
      <c r="A193" s="50">
        <v>182</v>
      </c>
      <c r="B193" s="41" t="s">
        <v>711</v>
      </c>
      <c r="C193" s="68" t="s">
        <v>711</v>
      </c>
      <c r="D193" s="20" t="s">
        <v>1146</v>
      </c>
      <c r="E193" s="67">
        <v>5</v>
      </c>
      <c r="F193" s="3"/>
      <c r="G193" s="10">
        <f t="shared" si="0"/>
        <v>0</v>
      </c>
      <c r="H193" s="4"/>
      <c r="I193" s="10">
        <f t="shared" si="5"/>
        <v>0</v>
      </c>
      <c r="J193" s="14">
        <f t="shared" si="6"/>
        <v>0</v>
      </c>
      <c r="K193" s="42"/>
      <c r="L193" s="52"/>
      <c r="M193" s="35"/>
    </row>
    <row r="194" spans="1:13" s="48" customFormat="1" ht="60" x14ac:dyDescent="0.25">
      <c r="A194" s="50">
        <v>183</v>
      </c>
      <c r="B194" s="41" t="s">
        <v>712</v>
      </c>
      <c r="C194" s="68" t="s">
        <v>712</v>
      </c>
      <c r="D194" s="20" t="s">
        <v>1146</v>
      </c>
      <c r="E194" s="67">
        <v>5</v>
      </c>
      <c r="F194" s="3"/>
      <c r="G194" s="10">
        <f t="shared" si="0"/>
        <v>0</v>
      </c>
      <c r="H194" s="4"/>
      <c r="I194" s="10">
        <f t="shared" si="5"/>
        <v>0</v>
      </c>
      <c r="J194" s="14">
        <f t="shared" si="6"/>
        <v>0</v>
      </c>
      <c r="K194" s="42"/>
      <c r="L194" s="52"/>
      <c r="M194" s="35"/>
    </row>
    <row r="195" spans="1:13" s="48" customFormat="1" ht="60" x14ac:dyDescent="0.25">
      <c r="A195" s="50">
        <v>184</v>
      </c>
      <c r="B195" s="41" t="s">
        <v>713</v>
      </c>
      <c r="C195" s="68" t="s">
        <v>713</v>
      </c>
      <c r="D195" s="20" t="s">
        <v>1146</v>
      </c>
      <c r="E195" s="67">
        <v>3</v>
      </c>
      <c r="F195" s="3"/>
      <c r="G195" s="10">
        <f t="shared" si="0"/>
        <v>0</v>
      </c>
      <c r="H195" s="4"/>
      <c r="I195" s="10">
        <f t="shared" si="5"/>
        <v>0</v>
      </c>
      <c r="J195" s="14">
        <f t="shared" si="6"/>
        <v>0</v>
      </c>
      <c r="K195" s="42"/>
      <c r="L195" s="52"/>
      <c r="M195" s="35"/>
    </row>
    <row r="196" spans="1:13" s="48" customFormat="1" ht="60" x14ac:dyDescent="0.25">
      <c r="A196" s="50">
        <v>185</v>
      </c>
      <c r="B196" s="41" t="s">
        <v>714</v>
      </c>
      <c r="C196" s="68" t="s">
        <v>714</v>
      </c>
      <c r="D196" s="20" t="s">
        <v>715</v>
      </c>
      <c r="E196" s="67">
        <v>6</v>
      </c>
      <c r="F196" s="3"/>
      <c r="G196" s="10">
        <f t="shared" si="0"/>
        <v>0</v>
      </c>
      <c r="H196" s="4"/>
      <c r="I196" s="10">
        <f t="shared" si="5"/>
        <v>0</v>
      </c>
      <c r="J196" s="14">
        <f t="shared" si="6"/>
        <v>0</v>
      </c>
      <c r="K196" s="42"/>
      <c r="L196" s="52"/>
      <c r="M196" s="35"/>
    </row>
    <row r="197" spans="1:13" s="48" customFormat="1" ht="60" x14ac:dyDescent="0.25">
      <c r="A197" s="50">
        <v>186</v>
      </c>
      <c r="B197" s="41" t="s">
        <v>716</v>
      </c>
      <c r="C197" s="68" t="s">
        <v>716</v>
      </c>
      <c r="D197" s="20" t="s">
        <v>715</v>
      </c>
      <c r="E197" s="67">
        <v>6</v>
      </c>
      <c r="F197" s="3"/>
      <c r="G197" s="10">
        <f t="shared" si="0"/>
        <v>0</v>
      </c>
      <c r="H197" s="4"/>
      <c r="I197" s="10">
        <f t="shared" si="5"/>
        <v>0</v>
      </c>
      <c r="J197" s="14">
        <f t="shared" si="6"/>
        <v>0</v>
      </c>
      <c r="K197" s="42"/>
      <c r="L197" s="52"/>
      <c r="M197" s="35"/>
    </row>
    <row r="198" spans="1:13" s="48" customFormat="1" ht="45" x14ac:dyDescent="0.25">
      <c r="A198" s="50">
        <v>187</v>
      </c>
      <c r="B198" s="41" t="s">
        <v>717</v>
      </c>
      <c r="C198" s="68" t="s">
        <v>717</v>
      </c>
      <c r="D198" s="20" t="s">
        <v>718</v>
      </c>
      <c r="E198" s="67">
        <v>3</v>
      </c>
      <c r="F198" s="3"/>
      <c r="G198" s="10">
        <f t="shared" si="0"/>
        <v>0</v>
      </c>
      <c r="H198" s="4"/>
      <c r="I198" s="10">
        <f t="shared" si="5"/>
        <v>0</v>
      </c>
      <c r="J198" s="14">
        <f t="shared" si="6"/>
        <v>0</v>
      </c>
      <c r="K198" s="42"/>
      <c r="L198" s="52"/>
      <c r="M198" s="35"/>
    </row>
    <row r="199" spans="1:13" s="48" customFormat="1" ht="45" x14ac:dyDescent="0.25">
      <c r="A199" s="108">
        <v>188</v>
      </c>
      <c r="B199" s="114" t="s">
        <v>1186</v>
      </c>
      <c r="C199" s="115" t="s">
        <v>1186</v>
      </c>
      <c r="D199" s="111" t="s">
        <v>719</v>
      </c>
      <c r="E199" s="112">
        <v>3</v>
      </c>
      <c r="F199" s="3"/>
      <c r="G199" s="10">
        <f t="shared" si="0"/>
        <v>0</v>
      </c>
      <c r="H199" s="4"/>
      <c r="I199" s="10">
        <f t="shared" si="5"/>
        <v>0</v>
      </c>
      <c r="J199" s="14">
        <f t="shared" si="6"/>
        <v>0</v>
      </c>
      <c r="K199" s="42"/>
      <c r="L199" s="52"/>
      <c r="M199" s="35"/>
    </row>
    <row r="200" spans="1:13" s="48" customFormat="1" ht="45" x14ac:dyDescent="0.25">
      <c r="A200" s="50">
        <v>189</v>
      </c>
      <c r="B200" s="41" t="s">
        <v>720</v>
      </c>
      <c r="C200" s="68" t="s">
        <v>721</v>
      </c>
      <c r="D200" s="20" t="s">
        <v>27</v>
      </c>
      <c r="E200" s="67">
        <v>20</v>
      </c>
      <c r="F200" s="3"/>
      <c r="G200" s="10">
        <f t="shared" si="0"/>
        <v>0</v>
      </c>
      <c r="H200" s="4"/>
      <c r="I200" s="10">
        <f t="shared" si="5"/>
        <v>0</v>
      </c>
      <c r="J200" s="14">
        <f t="shared" si="6"/>
        <v>0</v>
      </c>
      <c r="K200" s="42"/>
      <c r="L200" s="52"/>
      <c r="M200" s="35"/>
    </row>
    <row r="201" spans="1:13" s="48" customFormat="1" ht="45" x14ac:dyDescent="0.25">
      <c r="A201" s="50">
        <v>190</v>
      </c>
      <c r="B201" s="41" t="s">
        <v>722</v>
      </c>
      <c r="C201" s="68" t="s">
        <v>723</v>
      </c>
      <c r="D201" s="20" t="s">
        <v>27</v>
      </c>
      <c r="E201" s="67">
        <v>1</v>
      </c>
      <c r="F201" s="3"/>
      <c r="G201" s="10">
        <f t="shared" si="0"/>
        <v>0</v>
      </c>
      <c r="H201" s="4"/>
      <c r="I201" s="10">
        <f t="shared" si="5"/>
        <v>0</v>
      </c>
      <c r="J201" s="14">
        <f t="shared" si="6"/>
        <v>0</v>
      </c>
      <c r="K201" s="42"/>
      <c r="L201" s="52"/>
      <c r="M201" s="35"/>
    </row>
    <row r="202" spans="1:13" s="48" customFormat="1" ht="45" x14ac:dyDescent="0.25">
      <c r="A202" s="50">
        <v>191</v>
      </c>
      <c r="B202" s="41" t="s">
        <v>724</v>
      </c>
      <c r="C202" s="68" t="s">
        <v>725</v>
      </c>
      <c r="D202" s="20" t="s">
        <v>27</v>
      </c>
      <c r="E202" s="67">
        <v>2</v>
      </c>
      <c r="F202" s="3"/>
      <c r="G202" s="10">
        <f t="shared" si="0"/>
        <v>0</v>
      </c>
      <c r="H202" s="4"/>
      <c r="I202" s="10">
        <f t="shared" si="5"/>
        <v>0</v>
      </c>
      <c r="J202" s="14">
        <f t="shared" si="6"/>
        <v>0</v>
      </c>
      <c r="K202" s="42"/>
      <c r="L202" s="52"/>
      <c r="M202" s="35"/>
    </row>
    <row r="203" spans="1:13" s="48" customFormat="1" ht="75" x14ac:dyDescent="0.25">
      <c r="A203" s="50">
        <v>192</v>
      </c>
      <c r="B203" s="41" t="s">
        <v>726</v>
      </c>
      <c r="C203" s="68" t="s">
        <v>727</v>
      </c>
      <c r="D203" s="20" t="s">
        <v>1147</v>
      </c>
      <c r="E203" s="67">
        <v>2</v>
      </c>
      <c r="F203" s="3"/>
      <c r="G203" s="10">
        <f t="shared" si="0"/>
        <v>0</v>
      </c>
      <c r="H203" s="4"/>
      <c r="I203" s="10">
        <f t="shared" si="5"/>
        <v>0</v>
      </c>
      <c r="J203" s="14">
        <f t="shared" si="6"/>
        <v>0</v>
      </c>
      <c r="K203" s="42"/>
      <c r="L203" s="52"/>
      <c r="M203" s="35"/>
    </row>
    <row r="204" spans="1:13" s="48" customFormat="1" ht="30" x14ac:dyDescent="0.25">
      <c r="A204" s="50">
        <v>193</v>
      </c>
      <c r="B204" s="41" t="s">
        <v>728</v>
      </c>
      <c r="C204" s="68" t="s">
        <v>729</v>
      </c>
      <c r="D204" s="20" t="s">
        <v>27</v>
      </c>
      <c r="E204" s="67">
        <v>1</v>
      </c>
      <c r="F204" s="3"/>
      <c r="G204" s="10">
        <f t="shared" si="0"/>
        <v>0</v>
      </c>
      <c r="H204" s="4"/>
      <c r="I204" s="10">
        <f t="shared" ref="I204:I267" si="7">ROUND(G204*H204,2)</f>
        <v>0</v>
      </c>
      <c r="J204" s="14">
        <f t="shared" ref="J204:J267" si="8">ROUND(G204+I204,2)</f>
        <v>0</v>
      </c>
      <c r="K204" s="42"/>
      <c r="L204" s="52"/>
      <c r="M204" s="35"/>
    </row>
    <row r="205" spans="1:13" s="48" customFormat="1" ht="30" x14ac:dyDescent="0.25">
      <c r="A205" s="50">
        <v>194</v>
      </c>
      <c r="B205" s="41" t="s">
        <v>730</v>
      </c>
      <c r="C205" s="68" t="s">
        <v>730</v>
      </c>
      <c r="D205" s="20" t="s">
        <v>27</v>
      </c>
      <c r="E205" s="67">
        <v>1</v>
      </c>
      <c r="F205" s="3"/>
      <c r="G205" s="10">
        <f t="shared" si="0"/>
        <v>0</v>
      </c>
      <c r="H205" s="4"/>
      <c r="I205" s="10">
        <f t="shared" si="7"/>
        <v>0</v>
      </c>
      <c r="J205" s="14">
        <f t="shared" si="8"/>
        <v>0</v>
      </c>
      <c r="K205" s="42"/>
      <c r="L205" s="52"/>
      <c r="M205" s="35"/>
    </row>
    <row r="206" spans="1:13" s="48" customFormat="1" x14ac:dyDescent="0.25">
      <c r="A206" s="50">
        <v>195</v>
      </c>
      <c r="B206" s="41" t="s">
        <v>731</v>
      </c>
      <c r="C206" s="68" t="s">
        <v>731</v>
      </c>
      <c r="D206" s="20" t="s">
        <v>27</v>
      </c>
      <c r="E206" s="67">
        <v>2</v>
      </c>
      <c r="F206" s="3"/>
      <c r="G206" s="10">
        <f t="shared" si="0"/>
        <v>0</v>
      </c>
      <c r="H206" s="4"/>
      <c r="I206" s="10">
        <f t="shared" si="7"/>
        <v>0</v>
      </c>
      <c r="J206" s="14">
        <f t="shared" si="8"/>
        <v>0</v>
      </c>
      <c r="K206" s="42"/>
      <c r="L206" s="52"/>
      <c r="M206" s="35"/>
    </row>
    <row r="207" spans="1:13" s="48" customFormat="1" x14ac:dyDescent="0.25">
      <c r="A207" s="50">
        <v>196</v>
      </c>
      <c r="B207" s="41" t="s">
        <v>732</v>
      </c>
      <c r="C207" s="68" t="s">
        <v>732</v>
      </c>
      <c r="D207" s="20" t="s">
        <v>27</v>
      </c>
      <c r="E207" s="67">
        <v>2</v>
      </c>
      <c r="F207" s="3"/>
      <c r="G207" s="10">
        <f t="shared" si="0"/>
        <v>0</v>
      </c>
      <c r="H207" s="4"/>
      <c r="I207" s="10">
        <f t="shared" si="7"/>
        <v>0</v>
      </c>
      <c r="J207" s="14">
        <f t="shared" si="8"/>
        <v>0</v>
      </c>
      <c r="K207" s="42"/>
      <c r="L207" s="52"/>
      <c r="M207" s="35"/>
    </row>
    <row r="208" spans="1:13" s="48" customFormat="1" ht="30" x14ac:dyDescent="0.25">
      <c r="A208" s="50">
        <v>197</v>
      </c>
      <c r="B208" s="41" t="s">
        <v>733</v>
      </c>
      <c r="C208" s="68" t="s">
        <v>734</v>
      </c>
      <c r="D208" s="20" t="s">
        <v>1133</v>
      </c>
      <c r="E208" s="67">
        <v>2</v>
      </c>
      <c r="F208" s="3"/>
      <c r="G208" s="10">
        <f t="shared" ref="G208:G271" si="9">ROUND(E208*F208,2)</f>
        <v>0</v>
      </c>
      <c r="H208" s="4"/>
      <c r="I208" s="10">
        <f t="shared" si="7"/>
        <v>0</v>
      </c>
      <c r="J208" s="14">
        <f t="shared" si="8"/>
        <v>0</v>
      </c>
      <c r="K208" s="42"/>
      <c r="L208" s="52"/>
      <c r="M208" s="35"/>
    </row>
    <row r="209" spans="1:13" s="48" customFormat="1" ht="30" x14ac:dyDescent="0.25">
      <c r="A209" s="50">
        <v>198</v>
      </c>
      <c r="B209" s="41" t="s">
        <v>735</v>
      </c>
      <c r="C209" s="68" t="s">
        <v>736</v>
      </c>
      <c r="D209" s="20" t="s">
        <v>1148</v>
      </c>
      <c r="E209" s="67">
        <v>2</v>
      </c>
      <c r="F209" s="3"/>
      <c r="G209" s="10">
        <f t="shared" si="9"/>
        <v>0</v>
      </c>
      <c r="H209" s="4"/>
      <c r="I209" s="10">
        <f t="shared" si="7"/>
        <v>0</v>
      </c>
      <c r="J209" s="14">
        <f t="shared" si="8"/>
        <v>0</v>
      </c>
      <c r="K209" s="42"/>
      <c r="L209" s="52"/>
      <c r="M209" s="35"/>
    </row>
    <row r="210" spans="1:13" s="48" customFormat="1" ht="60" x14ac:dyDescent="0.25">
      <c r="A210" s="50">
        <v>199</v>
      </c>
      <c r="B210" s="41" t="s">
        <v>737</v>
      </c>
      <c r="C210" s="68" t="s">
        <v>738</v>
      </c>
      <c r="D210" s="20" t="s">
        <v>1149</v>
      </c>
      <c r="E210" s="67">
        <v>1</v>
      </c>
      <c r="F210" s="3"/>
      <c r="G210" s="10">
        <f t="shared" si="9"/>
        <v>0</v>
      </c>
      <c r="H210" s="4"/>
      <c r="I210" s="10">
        <f t="shared" si="7"/>
        <v>0</v>
      </c>
      <c r="J210" s="14">
        <f t="shared" si="8"/>
        <v>0</v>
      </c>
      <c r="K210" s="42"/>
      <c r="L210" s="52"/>
      <c r="M210" s="35"/>
    </row>
    <row r="211" spans="1:13" s="48" customFormat="1" ht="45" x14ac:dyDescent="0.25">
      <c r="A211" s="50">
        <v>200</v>
      </c>
      <c r="B211" s="41" t="s">
        <v>739</v>
      </c>
      <c r="C211" s="68" t="s">
        <v>740</v>
      </c>
      <c r="D211" s="20" t="s">
        <v>1125</v>
      </c>
      <c r="E211" s="67">
        <v>2</v>
      </c>
      <c r="F211" s="3"/>
      <c r="G211" s="10">
        <f t="shared" si="9"/>
        <v>0</v>
      </c>
      <c r="H211" s="4"/>
      <c r="I211" s="10">
        <f t="shared" si="7"/>
        <v>0</v>
      </c>
      <c r="J211" s="14">
        <f t="shared" si="8"/>
        <v>0</v>
      </c>
      <c r="K211" s="42"/>
      <c r="L211" s="52"/>
      <c r="M211" s="35"/>
    </row>
    <row r="212" spans="1:13" s="48" customFormat="1" ht="45" x14ac:dyDescent="0.25">
      <c r="A212" s="50">
        <v>201</v>
      </c>
      <c r="B212" s="41" t="s">
        <v>741</v>
      </c>
      <c r="C212" s="68" t="s">
        <v>742</v>
      </c>
      <c r="D212" s="20" t="s">
        <v>1125</v>
      </c>
      <c r="E212" s="67">
        <v>2</v>
      </c>
      <c r="F212" s="3"/>
      <c r="G212" s="10">
        <f t="shared" si="9"/>
        <v>0</v>
      </c>
      <c r="H212" s="4"/>
      <c r="I212" s="10">
        <f t="shared" si="7"/>
        <v>0</v>
      </c>
      <c r="J212" s="14">
        <f t="shared" si="8"/>
        <v>0</v>
      </c>
      <c r="K212" s="42"/>
      <c r="L212" s="52"/>
      <c r="M212" s="35"/>
    </row>
    <row r="213" spans="1:13" s="48" customFormat="1" ht="75" x14ac:dyDescent="0.25">
      <c r="A213" s="50">
        <v>202</v>
      </c>
      <c r="B213" s="41" t="s">
        <v>743</v>
      </c>
      <c r="C213" s="68" t="s">
        <v>744</v>
      </c>
      <c r="D213" s="20" t="s">
        <v>1150</v>
      </c>
      <c r="E213" s="67">
        <v>6</v>
      </c>
      <c r="F213" s="3"/>
      <c r="G213" s="10">
        <f t="shared" si="9"/>
        <v>0</v>
      </c>
      <c r="H213" s="4"/>
      <c r="I213" s="10">
        <f t="shared" si="7"/>
        <v>0</v>
      </c>
      <c r="J213" s="14">
        <f t="shared" si="8"/>
        <v>0</v>
      </c>
      <c r="K213" s="42"/>
      <c r="L213" s="52"/>
      <c r="M213" s="35"/>
    </row>
    <row r="214" spans="1:13" s="48" customFormat="1" ht="60" x14ac:dyDescent="0.25">
      <c r="A214" s="50">
        <v>203</v>
      </c>
      <c r="B214" s="41" t="s">
        <v>745</v>
      </c>
      <c r="C214" s="68" t="s">
        <v>746</v>
      </c>
      <c r="D214" s="20" t="s">
        <v>27</v>
      </c>
      <c r="E214" s="67">
        <v>2</v>
      </c>
      <c r="F214" s="3"/>
      <c r="G214" s="10">
        <f t="shared" si="9"/>
        <v>0</v>
      </c>
      <c r="H214" s="4"/>
      <c r="I214" s="10">
        <f t="shared" si="7"/>
        <v>0</v>
      </c>
      <c r="J214" s="14">
        <f t="shared" si="8"/>
        <v>0</v>
      </c>
      <c r="K214" s="42"/>
      <c r="L214" s="52"/>
      <c r="M214" s="35"/>
    </row>
    <row r="215" spans="1:13" s="48" customFormat="1" ht="60" x14ac:dyDescent="0.25">
      <c r="A215" s="108">
        <v>204</v>
      </c>
      <c r="B215" s="114" t="s">
        <v>747</v>
      </c>
      <c r="C215" s="115" t="s">
        <v>1187</v>
      </c>
      <c r="D215" s="111" t="s">
        <v>27</v>
      </c>
      <c r="E215" s="112">
        <v>4</v>
      </c>
      <c r="F215" s="3"/>
      <c r="G215" s="10">
        <f t="shared" si="9"/>
        <v>0</v>
      </c>
      <c r="H215" s="4"/>
      <c r="I215" s="10">
        <f t="shared" si="7"/>
        <v>0</v>
      </c>
      <c r="J215" s="14">
        <f t="shared" si="8"/>
        <v>0</v>
      </c>
      <c r="K215" s="42"/>
      <c r="L215" s="52"/>
      <c r="M215" s="35"/>
    </row>
    <row r="216" spans="1:13" s="48" customFormat="1" ht="45" x14ac:dyDescent="0.25">
      <c r="A216" s="50">
        <v>205</v>
      </c>
      <c r="B216" s="41" t="s">
        <v>748</v>
      </c>
      <c r="C216" s="68" t="s">
        <v>749</v>
      </c>
      <c r="D216" s="20" t="s">
        <v>27</v>
      </c>
      <c r="E216" s="67">
        <v>3</v>
      </c>
      <c r="F216" s="3"/>
      <c r="G216" s="10">
        <f t="shared" si="9"/>
        <v>0</v>
      </c>
      <c r="H216" s="4"/>
      <c r="I216" s="10">
        <f t="shared" si="7"/>
        <v>0</v>
      </c>
      <c r="J216" s="14">
        <f t="shared" si="8"/>
        <v>0</v>
      </c>
      <c r="K216" s="42"/>
      <c r="L216" s="52"/>
      <c r="M216" s="35"/>
    </row>
    <row r="217" spans="1:13" s="48" customFormat="1" ht="30" x14ac:dyDescent="0.25">
      <c r="A217" s="50">
        <v>206</v>
      </c>
      <c r="B217" s="41" t="s">
        <v>750</v>
      </c>
      <c r="C217" s="68" t="s">
        <v>750</v>
      </c>
      <c r="D217" s="20" t="s">
        <v>1116</v>
      </c>
      <c r="E217" s="67">
        <v>1</v>
      </c>
      <c r="F217" s="3"/>
      <c r="G217" s="10">
        <f t="shared" si="9"/>
        <v>0</v>
      </c>
      <c r="H217" s="4"/>
      <c r="I217" s="10">
        <f t="shared" si="7"/>
        <v>0</v>
      </c>
      <c r="J217" s="14">
        <f t="shared" si="8"/>
        <v>0</v>
      </c>
      <c r="K217" s="42"/>
      <c r="L217" s="52"/>
      <c r="M217" s="35"/>
    </row>
    <row r="218" spans="1:13" s="48" customFormat="1" ht="30" x14ac:dyDescent="0.25">
      <c r="A218" s="50">
        <v>207</v>
      </c>
      <c r="B218" s="41" t="s">
        <v>751</v>
      </c>
      <c r="C218" s="68" t="s">
        <v>752</v>
      </c>
      <c r="D218" s="20" t="s">
        <v>427</v>
      </c>
      <c r="E218" s="67">
        <v>1</v>
      </c>
      <c r="F218" s="3"/>
      <c r="G218" s="10">
        <f t="shared" si="9"/>
        <v>0</v>
      </c>
      <c r="H218" s="4"/>
      <c r="I218" s="10">
        <f t="shared" si="7"/>
        <v>0</v>
      </c>
      <c r="J218" s="14">
        <f t="shared" si="8"/>
        <v>0</v>
      </c>
      <c r="K218" s="42"/>
      <c r="L218" s="52"/>
      <c r="M218" s="35"/>
    </row>
    <row r="219" spans="1:13" s="48" customFormat="1" ht="30" x14ac:dyDescent="0.25">
      <c r="A219" s="50">
        <v>208</v>
      </c>
      <c r="B219" s="41" t="s">
        <v>753</v>
      </c>
      <c r="C219" s="68" t="s">
        <v>754</v>
      </c>
      <c r="D219" s="20" t="s">
        <v>427</v>
      </c>
      <c r="E219" s="67">
        <v>1</v>
      </c>
      <c r="F219" s="3"/>
      <c r="G219" s="10">
        <f t="shared" si="9"/>
        <v>0</v>
      </c>
      <c r="H219" s="4"/>
      <c r="I219" s="10">
        <f t="shared" si="7"/>
        <v>0</v>
      </c>
      <c r="J219" s="14">
        <f t="shared" si="8"/>
        <v>0</v>
      </c>
      <c r="K219" s="42"/>
      <c r="L219" s="52"/>
      <c r="M219" s="35"/>
    </row>
    <row r="220" spans="1:13" s="48" customFormat="1" ht="30" x14ac:dyDescent="0.25">
      <c r="A220" s="50">
        <v>209</v>
      </c>
      <c r="B220" s="41" t="s">
        <v>394</v>
      </c>
      <c r="C220" s="68" t="s">
        <v>395</v>
      </c>
      <c r="D220" s="20" t="s">
        <v>1116</v>
      </c>
      <c r="E220" s="67">
        <v>16</v>
      </c>
      <c r="F220" s="3"/>
      <c r="G220" s="10">
        <f t="shared" si="9"/>
        <v>0</v>
      </c>
      <c r="H220" s="4"/>
      <c r="I220" s="10">
        <f t="shared" si="7"/>
        <v>0</v>
      </c>
      <c r="J220" s="14">
        <f t="shared" si="8"/>
        <v>0</v>
      </c>
      <c r="K220" s="42"/>
      <c r="L220" s="52"/>
      <c r="M220" s="35"/>
    </row>
    <row r="221" spans="1:13" s="48" customFormat="1" ht="120" x14ac:dyDescent="0.25">
      <c r="A221" s="50">
        <v>210</v>
      </c>
      <c r="B221" s="41" t="s">
        <v>755</v>
      </c>
      <c r="C221" s="68" t="s">
        <v>756</v>
      </c>
      <c r="D221" s="20" t="s">
        <v>27</v>
      </c>
      <c r="E221" s="67">
        <v>3</v>
      </c>
      <c r="F221" s="3"/>
      <c r="G221" s="10">
        <f t="shared" si="9"/>
        <v>0</v>
      </c>
      <c r="H221" s="4"/>
      <c r="I221" s="10">
        <f t="shared" si="7"/>
        <v>0</v>
      </c>
      <c r="J221" s="14">
        <f t="shared" si="8"/>
        <v>0</v>
      </c>
      <c r="K221" s="42"/>
      <c r="L221" s="52"/>
      <c r="M221" s="35"/>
    </row>
    <row r="222" spans="1:13" s="48" customFormat="1" ht="120" x14ac:dyDescent="0.25">
      <c r="A222" s="50">
        <v>211</v>
      </c>
      <c r="B222" s="41" t="s">
        <v>757</v>
      </c>
      <c r="C222" s="68" t="s">
        <v>758</v>
      </c>
      <c r="D222" s="20" t="s">
        <v>27</v>
      </c>
      <c r="E222" s="67">
        <v>1</v>
      </c>
      <c r="F222" s="3"/>
      <c r="G222" s="10">
        <f t="shared" si="9"/>
        <v>0</v>
      </c>
      <c r="H222" s="4"/>
      <c r="I222" s="10">
        <f t="shared" si="7"/>
        <v>0</v>
      </c>
      <c r="J222" s="14">
        <f t="shared" si="8"/>
        <v>0</v>
      </c>
      <c r="K222" s="42"/>
      <c r="L222" s="52"/>
      <c r="M222" s="35"/>
    </row>
    <row r="223" spans="1:13" s="48" customFormat="1" ht="120" x14ac:dyDescent="0.25">
      <c r="A223" s="50">
        <v>212</v>
      </c>
      <c r="B223" s="41" t="s">
        <v>759</v>
      </c>
      <c r="C223" s="68" t="s">
        <v>760</v>
      </c>
      <c r="D223" s="20" t="s">
        <v>27</v>
      </c>
      <c r="E223" s="67">
        <v>1</v>
      </c>
      <c r="F223" s="3"/>
      <c r="G223" s="10">
        <f t="shared" si="9"/>
        <v>0</v>
      </c>
      <c r="H223" s="4"/>
      <c r="I223" s="10">
        <f t="shared" si="7"/>
        <v>0</v>
      </c>
      <c r="J223" s="14">
        <f t="shared" si="8"/>
        <v>0</v>
      </c>
      <c r="K223" s="42"/>
      <c r="L223" s="52"/>
      <c r="M223" s="35"/>
    </row>
    <row r="224" spans="1:13" s="48" customFormat="1" ht="120" x14ac:dyDescent="0.25">
      <c r="A224" s="50">
        <v>213</v>
      </c>
      <c r="B224" s="41" t="s">
        <v>761</v>
      </c>
      <c r="C224" s="68" t="s">
        <v>762</v>
      </c>
      <c r="D224" s="20" t="s">
        <v>27</v>
      </c>
      <c r="E224" s="67">
        <v>1</v>
      </c>
      <c r="F224" s="3"/>
      <c r="G224" s="10">
        <f t="shared" si="9"/>
        <v>0</v>
      </c>
      <c r="H224" s="4"/>
      <c r="I224" s="10">
        <f t="shared" si="7"/>
        <v>0</v>
      </c>
      <c r="J224" s="14">
        <f t="shared" si="8"/>
        <v>0</v>
      </c>
      <c r="K224" s="42"/>
      <c r="L224" s="52"/>
      <c r="M224" s="35"/>
    </row>
    <row r="225" spans="1:13" s="48" customFormat="1" ht="60" x14ac:dyDescent="0.25">
      <c r="A225" s="50">
        <v>214</v>
      </c>
      <c r="B225" s="41" t="s">
        <v>763</v>
      </c>
      <c r="C225" s="68" t="s">
        <v>764</v>
      </c>
      <c r="D225" s="20" t="s">
        <v>27</v>
      </c>
      <c r="E225" s="67">
        <v>15</v>
      </c>
      <c r="F225" s="3"/>
      <c r="G225" s="10">
        <f t="shared" si="9"/>
        <v>0</v>
      </c>
      <c r="H225" s="4"/>
      <c r="I225" s="10">
        <f t="shared" si="7"/>
        <v>0</v>
      </c>
      <c r="J225" s="14">
        <f t="shared" si="8"/>
        <v>0</v>
      </c>
      <c r="K225" s="42"/>
      <c r="L225" s="52"/>
      <c r="M225" s="35"/>
    </row>
    <row r="226" spans="1:13" s="48" customFormat="1" ht="60" x14ac:dyDescent="0.25">
      <c r="A226" s="50">
        <v>215</v>
      </c>
      <c r="B226" s="41" t="s">
        <v>765</v>
      </c>
      <c r="C226" s="68" t="s">
        <v>766</v>
      </c>
      <c r="D226" s="20" t="s">
        <v>27</v>
      </c>
      <c r="E226" s="67">
        <v>15</v>
      </c>
      <c r="F226" s="3"/>
      <c r="G226" s="10">
        <f t="shared" si="9"/>
        <v>0</v>
      </c>
      <c r="H226" s="4"/>
      <c r="I226" s="10">
        <f t="shared" si="7"/>
        <v>0</v>
      </c>
      <c r="J226" s="14">
        <f t="shared" si="8"/>
        <v>0</v>
      </c>
      <c r="K226" s="42"/>
      <c r="L226" s="52"/>
      <c r="M226" s="35"/>
    </row>
    <row r="227" spans="1:13" s="48" customFormat="1" ht="60" x14ac:dyDescent="0.25">
      <c r="A227" s="50">
        <v>216</v>
      </c>
      <c r="B227" s="41" t="s">
        <v>767</v>
      </c>
      <c r="C227" s="68" t="s">
        <v>768</v>
      </c>
      <c r="D227" s="20" t="s">
        <v>27</v>
      </c>
      <c r="E227" s="67">
        <v>5</v>
      </c>
      <c r="F227" s="3"/>
      <c r="G227" s="10">
        <f t="shared" si="9"/>
        <v>0</v>
      </c>
      <c r="H227" s="4"/>
      <c r="I227" s="10">
        <f t="shared" si="7"/>
        <v>0</v>
      </c>
      <c r="J227" s="14">
        <f t="shared" si="8"/>
        <v>0</v>
      </c>
      <c r="K227" s="42"/>
      <c r="L227" s="52"/>
      <c r="M227" s="35"/>
    </row>
    <row r="228" spans="1:13" s="48" customFormat="1" ht="60" x14ac:dyDescent="0.25">
      <c r="A228" s="50">
        <v>217</v>
      </c>
      <c r="B228" s="41" t="s">
        <v>769</v>
      </c>
      <c r="C228" s="68" t="s">
        <v>770</v>
      </c>
      <c r="D228" s="20" t="s">
        <v>27</v>
      </c>
      <c r="E228" s="67">
        <v>5</v>
      </c>
      <c r="F228" s="3"/>
      <c r="G228" s="10">
        <f t="shared" si="9"/>
        <v>0</v>
      </c>
      <c r="H228" s="4"/>
      <c r="I228" s="10">
        <f t="shared" si="7"/>
        <v>0</v>
      </c>
      <c r="J228" s="14">
        <f t="shared" si="8"/>
        <v>0</v>
      </c>
      <c r="K228" s="42"/>
      <c r="L228" s="52"/>
      <c r="M228" s="35"/>
    </row>
    <row r="229" spans="1:13" s="48" customFormat="1" ht="60" x14ac:dyDescent="0.25">
      <c r="A229" s="50">
        <v>218</v>
      </c>
      <c r="B229" s="41" t="s">
        <v>771</v>
      </c>
      <c r="C229" s="68" t="s">
        <v>772</v>
      </c>
      <c r="D229" s="20" t="s">
        <v>27</v>
      </c>
      <c r="E229" s="67">
        <v>5</v>
      </c>
      <c r="F229" s="3"/>
      <c r="G229" s="10">
        <f t="shared" si="9"/>
        <v>0</v>
      </c>
      <c r="H229" s="4"/>
      <c r="I229" s="10">
        <f t="shared" si="7"/>
        <v>0</v>
      </c>
      <c r="J229" s="14">
        <f t="shared" si="8"/>
        <v>0</v>
      </c>
      <c r="K229" s="42"/>
      <c r="L229" s="52"/>
      <c r="M229" s="35"/>
    </row>
    <row r="230" spans="1:13" s="48" customFormat="1" ht="60" x14ac:dyDescent="0.25">
      <c r="A230" s="50">
        <v>219</v>
      </c>
      <c r="B230" s="41" t="s">
        <v>773</v>
      </c>
      <c r="C230" s="68" t="s">
        <v>774</v>
      </c>
      <c r="D230" s="20" t="s">
        <v>27</v>
      </c>
      <c r="E230" s="67">
        <v>5</v>
      </c>
      <c r="F230" s="3"/>
      <c r="G230" s="10">
        <f t="shared" si="9"/>
        <v>0</v>
      </c>
      <c r="H230" s="4"/>
      <c r="I230" s="10">
        <f t="shared" si="7"/>
        <v>0</v>
      </c>
      <c r="J230" s="14">
        <f t="shared" si="8"/>
        <v>0</v>
      </c>
      <c r="K230" s="42"/>
      <c r="L230" s="52"/>
      <c r="M230" s="35"/>
    </row>
    <row r="231" spans="1:13" s="48" customFormat="1" ht="45" x14ac:dyDescent="0.25">
      <c r="A231" s="50">
        <v>220</v>
      </c>
      <c r="B231" s="41" t="s">
        <v>775</v>
      </c>
      <c r="C231" s="68" t="s">
        <v>776</v>
      </c>
      <c r="D231" s="20" t="s">
        <v>27</v>
      </c>
      <c r="E231" s="67">
        <v>5</v>
      </c>
      <c r="F231" s="3"/>
      <c r="G231" s="10">
        <f t="shared" si="9"/>
        <v>0</v>
      </c>
      <c r="H231" s="4"/>
      <c r="I231" s="10">
        <f t="shared" si="7"/>
        <v>0</v>
      </c>
      <c r="J231" s="14">
        <f t="shared" si="8"/>
        <v>0</v>
      </c>
      <c r="K231" s="42"/>
      <c r="L231" s="52"/>
      <c r="M231" s="35"/>
    </row>
    <row r="232" spans="1:13" s="48" customFormat="1" ht="45" x14ac:dyDescent="0.25">
      <c r="A232" s="50">
        <v>221</v>
      </c>
      <c r="B232" s="41" t="s">
        <v>777</v>
      </c>
      <c r="C232" s="68" t="s">
        <v>778</v>
      </c>
      <c r="D232" s="20" t="s">
        <v>27</v>
      </c>
      <c r="E232" s="67">
        <v>5</v>
      </c>
      <c r="F232" s="3"/>
      <c r="G232" s="10">
        <f t="shared" si="9"/>
        <v>0</v>
      </c>
      <c r="H232" s="4"/>
      <c r="I232" s="10">
        <f t="shared" si="7"/>
        <v>0</v>
      </c>
      <c r="J232" s="14">
        <f t="shared" si="8"/>
        <v>0</v>
      </c>
      <c r="K232" s="42"/>
      <c r="L232" s="52"/>
      <c r="M232" s="35"/>
    </row>
    <row r="233" spans="1:13" s="48" customFormat="1" ht="60" x14ac:dyDescent="0.25">
      <c r="A233" s="50">
        <v>222</v>
      </c>
      <c r="B233" s="41" t="s">
        <v>379</v>
      </c>
      <c r="C233" s="68" t="s">
        <v>380</v>
      </c>
      <c r="D233" s="20" t="s">
        <v>27</v>
      </c>
      <c r="E233" s="67">
        <v>5</v>
      </c>
      <c r="F233" s="3"/>
      <c r="G233" s="10">
        <f t="shared" si="9"/>
        <v>0</v>
      </c>
      <c r="H233" s="4"/>
      <c r="I233" s="10">
        <f t="shared" si="7"/>
        <v>0</v>
      </c>
      <c r="J233" s="14">
        <f t="shared" si="8"/>
        <v>0</v>
      </c>
      <c r="K233" s="42"/>
      <c r="L233" s="52"/>
      <c r="M233" s="35"/>
    </row>
    <row r="234" spans="1:13" s="48" customFormat="1" ht="45" x14ac:dyDescent="0.25">
      <c r="A234" s="50">
        <v>223</v>
      </c>
      <c r="B234" s="41" t="s">
        <v>779</v>
      </c>
      <c r="C234" s="68" t="s">
        <v>780</v>
      </c>
      <c r="D234" s="20" t="s">
        <v>27</v>
      </c>
      <c r="E234" s="67">
        <v>10</v>
      </c>
      <c r="F234" s="3"/>
      <c r="G234" s="10">
        <f t="shared" si="9"/>
        <v>0</v>
      </c>
      <c r="H234" s="4"/>
      <c r="I234" s="10">
        <f t="shared" si="7"/>
        <v>0</v>
      </c>
      <c r="J234" s="14">
        <f t="shared" si="8"/>
        <v>0</v>
      </c>
      <c r="K234" s="42"/>
      <c r="L234" s="52"/>
      <c r="M234" s="35"/>
    </row>
    <row r="235" spans="1:13" s="48" customFormat="1" ht="45" x14ac:dyDescent="0.25">
      <c r="A235" s="50">
        <v>224</v>
      </c>
      <c r="B235" s="41" t="s">
        <v>781</v>
      </c>
      <c r="C235" s="68" t="s">
        <v>782</v>
      </c>
      <c r="D235" s="20" t="s">
        <v>27</v>
      </c>
      <c r="E235" s="67">
        <v>5</v>
      </c>
      <c r="F235" s="3"/>
      <c r="G235" s="10">
        <f t="shared" si="9"/>
        <v>0</v>
      </c>
      <c r="H235" s="4"/>
      <c r="I235" s="10">
        <f t="shared" si="7"/>
        <v>0</v>
      </c>
      <c r="J235" s="14">
        <f t="shared" si="8"/>
        <v>0</v>
      </c>
      <c r="K235" s="42"/>
      <c r="L235" s="52"/>
      <c r="M235" s="35"/>
    </row>
    <row r="236" spans="1:13" s="48" customFormat="1" ht="45" x14ac:dyDescent="0.25">
      <c r="A236" s="50">
        <v>225</v>
      </c>
      <c r="B236" s="41" t="s">
        <v>783</v>
      </c>
      <c r="C236" s="68" t="s">
        <v>784</v>
      </c>
      <c r="D236" s="20" t="s">
        <v>27</v>
      </c>
      <c r="E236" s="67">
        <v>5</v>
      </c>
      <c r="F236" s="3"/>
      <c r="G236" s="10">
        <f t="shared" si="9"/>
        <v>0</v>
      </c>
      <c r="H236" s="4"/>
      <c r="I236" s="10">
        <f t="shared" si="7"/>
        <v>0</v>
      </c>
      <c r="J236" s="14">
        <f t="shared" si="8"/>
        <v>0</v>
      </c>
      <c r="K236" s="42"/>
      <c r="L236" s="52"/>
      <c r="M236" s="35"/>
    </row>
    <row r="237" spans="1:13" s="48" customFormat="1" ht="30" x14ac:dyDescent="0.25">
      <c r="A237" s="50">
        <v>226</v>
      </c>
      <c r="B237" s="41" t="s">
        <v>785</v>
      </c>
      <c r="C237" s="68" t="s">
        <v>386</v>
      </c>
      <c r="D237" s="20" t="s">
        <v>1151</v>
      </c>
      <c r="E237" s="67">
        <v>6</v>
      </c>
      <c r="F237" s="3"/>
      <c r="G237" s="10">
        <f t="shared" si="9"/>
        <v>0</v>
      </c>
      <c r="H237" s="4"/>
      <c r="I237" s="10">
        <f t="shared" si="7"/>
        <v>0</v>
      </c>
      <c r="J237" s="14">
        <f t="shared" si="8"/>
        <v>0</v>
      </c>
      <c r="K237" s="42"/>
      <c r="L237" s="52"/>
      <c r="M237" s="35"/>
    </row>
    <row r="238" spans="1:13" s="48" customFormat="1" ht="30" x14ac:dyDescent="0.25">
      <c r="A238" s="50">
        <v>227</v>
      </c>
      <c r="B238" s="41" t="s">
        <v>786</v>
      </c>
      <c r="C238" s="68" t="s">
        <v>387</v>
      </c>
      <c r="D238" s="20" t="s">
        <v>1151</v>
      </c>
      <c r="E238" s="67">
        <v>6</v>
      </c>
      <c r="F238" s="3"/>
      <c r="G238" s="10">
        <f t="shared" si="9"/>
        <v>0</v>
      </c>
      <c r="H238" s="4"/>
      <c r="I238" s="10">
        <f t="shared" si="7"/>
        <v>0</v>
      </c>
      <c r="J238" s="14">
        <f t="shared" si="8"/>
        <v>0</v>
      </c>
      <c r="K238" s="42"/>
      <c r="L238" s="52"/>
      <c r="M238" s="35"/>
    </row>
    <row r="239" spans="1:13" s="48" customFormat="1" ht="30" x14ac:dyDescent="0.25">
      <c r="A239" s="50">
        <v>228</v>
      </c>
      <c r="B239" s="41" t="s">
        <v>787</v>
      </c>
      <c r="C239" s="68" t="s">
        <v>788</v>
      </c>
      <c r="D239" s="20" t="s">
        <v>1151</v>
      </c>
      <c r="E239" s="67">
        <v>6</v>
      </c>
      <c r="F239" s="3"/>
      <c r="G239" s="10">
        <f t="shared" si="9"/>
        <v>0</v>
      </c>
      <c r="H239" s="4"/>
      <c r="I239" s="10">
        <f t="shared" si="7"/>
        <v>0</v>
      </c>
      <c r="J239" s="14">
        <f t="shared" si="8"/>
        <v>0</v>
      </c>
      <c r="K239" s="42"/>
      <c r="L239" s="52"/>
      <c r="M239" s="35"/>
    </row>
    <row r="240" spans="1:13" s="48" customFormat="1" ht="30" x14ac:dyDescent="0.25">
      <c r="A240" s="50">
        <v>229</v>
      </c>
      <c r="B240" s="41" t="s">
        <v>789</v>
      </c>
      <c r="C240" s="68" t="s">
        <v>790</v>
      </c>
      <c r="D240" s="20" t="s">
        <v>1151</v>
      </c>
      <c r="E240" s="67">
        <v>6</v>
      </c>
      <c r="F240" s="3"/>
      <c r="G240" s="10">
        <f t="shared" si="9"/>
        <v>0</v>
      </c>
      <c r="H240" s="4"/>
      <c r="I240" s="10">
        <f t="shared" si="7"/>
        <v>0</v>
      </c>
      <c r="J240" s="14">
        <f t="shared" si="8"/>
        <v>0</v>
      </c>
      <c r="K240" s="42"/>
      <c r="L240" s="52"/>
      <c r="M240" s="35"/>
    </row>
    <row r="241" spans="1:13" s="48" customFormat="1" ht="75" x14ac:dyDescent="0.25">
      <c r="A241" s="50">
        <v>230</v>
      </c>
      <c r="B241" s="41" t="s">
        <v>791</v>
      </c>
      <c r="C241" s="68" t="s">
        <v>792</v>
      </c>
      <c r="D241" s="20" t="s">
        <v>27</v>
      </c>
      <c r="E241" s="67">
        <v>12</v>
      </c>
      <c r="F241" s="3"/>
      <c r="G241" s="10">
        <f t="shared" si="9"/>
        <v>0</v>
      </c>
      <c r="H241" s="4"/>
      <c r="I241" s="10">
        <f t="shared" si="7"/>
        <v>0</v>
      </c>
      <c r="J241" s="14">
        <f t="shared" si="8"/>
        <v>0</v>
      </c>
      <c r="K241" s="42"/>
      <c r="L241" s="52"/>
      <c r="M241" s="35"/>
    </row>
    <row r="242" spans="1:13" s="48" customFormat="1" ht="45" x14ac:dyDescent="0.25">
      <c r="A242" s="50">
        <v>231</v>
      </c>
      <c r="B242" s="41" t="s">
        <v>793</v>
      </c>
      <c r="C242" s="68" t="s">
        <v>794</v>
      </c>
      <c r="D242" s="20" t="s">
        <v>27</v>
      </c>
      <c r="E242" s="67">
        <v>12</v>
      </c>
      <c r="F242" s="3"/>
      <c r="G242" s="10">
        <f t="shared" si="9"/>
        <v>0</v>
      </c>
      <c r="H242" s="4"/>
      <c r="I242" s="10">
        <f t="shared" si="7"/>
        <v>0</v>
      </c>
      <c r="J242" s="14">
        <f t="shared" si="8"/>
        <v>0</v>
      </c>
      <c r="K242" s="42"/>
      <c r="L242" s="52"/>
      <c r="M242" s="35"/>
    </row>
    <row r="243" spans="1:13" s="48" customFormat="1" ht="210" x14ac:dyDescent="0.25">
      <c r="A243" s="50">
        <v>232</v>
      </c>
      <c r="B243" s="41" t="s">
        <v>795</v>
      </c>
      <c r="C243" s="68" t="s">
        <v>796</v>
      </c>
      <c r="D243" s="20" t="s">
        <v>1128</v>
      </c>
      <c r="E243" s="67">
        <v>5</v>
      </c>
      <c r="F243" s="3"/>
      <c r="G243" s="10">
        <f t="shared" si="9"/>
        <v>0</v>
      </c>
      <c r="H243" s="4"/>
      <c r="I243" s="10">
        <f t="shared" si="7"/>
        <v>0</v>
      </c>
      <c r="J243" s="14">
        <f t="shared" si="8"/>
        <v>0</v>
      </c>
      <c r="K243" s="42"/>
      <c r="L243" s="52"/>
      <c r="M243" s="35"/>
    </row>
    <row r="244" spans="1:13" s="48" customFormat="1" ht="195" x14ac:dyDescent="0.25">
      <c r="A244" s="50">
        <v>233</v>
      </c>
      <c r="B244" s="41" t="s">
        <v>797</v>
      </c>
      <c r="C244" s="68" t="s">
        <v>798</v>
      </c>
      <c r="D244" s="20" t="s">
        <v>1152</v>
      </c>
      <c r="E244" s="67">
        <v>6</v>
      </c>
      <c r="F244" s="3"/>
      <c r="G244" s="10">
        <f t="shared" si="9"/>
        <v>0</v>
      </c>
      <c r="H244" s="4"/>
      <c r="I244" s="10">
        <f t="shared" si="7"/>
        <v>0</v>
      </c>
      <c r="J244" s="14">
        <f t="shared" si="8"/>
        <v>0</v>
      </c>
      <c r="K244" s="42"/>
      <c r="L244" s="52"/>
      <c r="M244" s="35"/>
    </row>
    <row r="245" spans="1:13" s="48" customFormat="1" ht="120" x14ac:dyDescent="0.25">
      <c r="A245" s="50">
        <v>234</v>
      </c>
      <c r="B245" s="41" t="s">
        <v>799</v>
      </c>
      <c r="C245" s="68" t="s">
        <v>800</v>
      </c>
      <c r="D245" s="20" t="s">
        <v>27</v>
      </c>
      <c r="E245" s="67">
        <v>2</v>
      </c>
      <c r="F245" s="3"/>
      <c r="G245" s="10">
        <f t="shared" si="9"/>
        <v>0</v>
      </c>
      <c r="H245" s="4"/>
      <c r="I245" s="10">
        <f t="shared" si="7"/>
        <v>0</v>
      </c>
      <c r="J245" s="14">
        <f t="shared" si="8"/>
        <v>0</v>
      </c>
      <c r="K245" s="42"/>
      <c r="L245" s="52"/>
      <c r="M245" s="35"/>
    </row>
    <row r="246" spans="1:13" s="48" customFormat="1" ht="30" x14ac:dyDescent="0.25">
      <c r="A246" s="50">
        <v>235</v>
      </c>
      <c r="B246" s="41" t="s">
        <v>801</v>
      </c>
      <c r="C246" s="68" t="s">
        <v>802</v>
      </c>
      <c r="D246" s="20" t="s">
        <v>27</v>
      </c>
      <c r="E246" s="67">
        <v>3</v>
      </c>
      <c r="F246" s="3"/>
      <c r="G246" s="10">
        <f t="shared" si="9"/>
        <v>0</v>
      </c>
      <c r="H246" s="4"/>
      <c r="I246" s="10">
        <f t="shared" si="7"/>
        <v>0</v>
      </c>
      <c r="J246" s="14">
        <f t="shared" si="8"/>
        <v>0</v>
      </c>
      <c r="K246" s="42"/>
      <c r="L246" s="52"/>
      <c r="M246" s="35"/>
    </row>
    <row r="247" spans="1:13" s="48" customFormat="1" ht="30" x14ac:dyDescent="0.25">
      <c r="A247" s="50">
        <v>236</v>
      </c>
      <c r="B247" s="41" t="s">
        <v>801</v>
      </c>
      <c r="C247" s="68" t="s">
        <v>803</v>
      </c>
      <c r="D247" s="20" t="s">
        <v>27</v>
      </c>
      <c r="E247" s="67">
        <v>3</v>
      </c>
      <c r="F247" s="3"/>
      <c r="G247" s="10">
        <f t="shared" si="9"/>
        <v>0</v>
      </c>
      <c r="H247" s="4"/>
      <c r="I247" s="10">
        <f t="shared" si="7"/>
        <v>0</v>
      </c>
      <c r="J247" s="14">
        <f t="shared" si="8"/>
        <v>0</v>
      </c>
      <c r="K247" s="42"/>
      <c r="L247" s="52"/>
      <c r="M247" s="35"/>
    </row>
    <row r="248" spans="1:13" s="48" customFormat="1" ht="30" x14ac:dyDescent="0.25">
      <c r="A248" s="50">
        <v>237</v>
      </c>
      <c r="B248" s="41" t="s">
        <v>801</v>
      </c>
      <c r="C248" s="68" t="s">
        <v>804</v>
      </c>
      <c r="D248" s="20" t="s">
        <v>27</v>
      </c>
      <c r="E248" s="67">
        <v>3</v>
      </c>
      <c r="F248" s="3"/>
      <c r="G248" s="10">
        <f t="shared" si="9"/>
        <v>0</v>
      </c>
      <c r="H248" s="4"/>
      <c r="I248" s="10">
        <f t="shared" si="7"/>
        <v>0</v>
      </c>
      <c r="J248" s="14">
        <f t="shared" si="8"/>
        <v>0</v>
      </c>
      <c r="K248" s="42"/>
      <c r="L248" s="52"/>
      <c r="M248" s="35"/>
    </row>
    <row r="249" spans="1:13" s="48" customFormat="1" ht="30" x14ac:dyDescent="0.25">
      <c r="A249" s="50">
        <v>238</v>
      </c>
      <c r="B249" s="41" t="s">
        <v>801</v>
      </c>
      <c r="C249" s="68" t="s">
        <v>805</v>
      </c>
      <c r="D249" s="20" t="s">
        <v>27</v>
      </c>
      <c r="E249" s="67">
        <v>1</v>
      </c>
      <c r="F249" s="3"/>
      <c r="G249" s="10">
        <f t="shared" si="9"/>
        <v>0</v>
      </c>
      <c r="H249" s="4"/>
      <c r="I249" s="10">
        <f t="shared" si="7"/>
        <v>0</v>
      </c>
      <c r="J249" s="14">
        <f t="shared" si="8"/>
        <v>0</v>
      </c>
      <c r="K249" s="42"/>
      <c r="L249" s="52"/>
      <c r="M249" s="35"/>
    </row>
    <row r="250" spans="1:13" s="48" customFormat="1" ht="60" x14ac:dyDescent="0.25">
      <c r="A250" s="50">
        <v>239</v>
      </c>
      <c r="B250" s="41" t="s">
        <v>806</v>
      </c>
      <c r="C250" s="68" t="s">
        <v>807</v>
      </c>
      <c r="D250" s="20" t="s">
        <v>27</v>
      </c>
      <c r="E250" s="67">
        <v>4</v>
      </c>
      <c r="F250" s="3"/>
      <c r="G250" s="10">
        <f t="shared" si="9"/>
        <v>0</v>
      </c>
      <c r="H250" s="4"/>
      <c r="I250" s="10">
        <f t="shared" si="7"/>
        <v>0</v>
      </c>
      <c r="J250" s="14">
        <f t="shared" si="8"/>
        <v>0</v>
      </c>
      <c r="K250" s="42"/>
      <c r="L250" s="52"/>
      <c r="M250" s="35"/>
    </row>
    <row r="251" spans="1:13" s="48" customFormat="1" ht="30" x14ac:dyDescent="0.25">
      <c r="A251" s="50">
        <v>240</v>
      </c>
      <c r="B251" s="41" t="s">
        <v>808</v>
      </c>
      <c r="C251" s="68" t="s">
        <v>809</v>
      </c>
      <c r="D251" s="20" t="s">
        <v>27</v>
      </c>
      <c r="E251" s="67">
        <v>5</v>
      </c>
      <c r="F251" s="3"/>
      <c r="G251" s="10">
        <f t="shared" si="9"/>
        <v>0</v>
      </c>
      <c r="H251" s="4"/>
      <c r="I251" s="10">
        <f t="shared" si="7"/>
        <v>0</v>
      </c>
      <c r="J251" s="14">
        <f t="shared" si="8"/>
        <v>0</v>
      </c>
      <c r="K251" s="42"/>
      <c r="L251" s="52"/>
      <c r="M251" s="35"/>
    </row>
    <row r="252" spans="1:13" s="48" customFormat="1" ht="30" x14ac:dyDescent="0.25">
      <c r="A252" s="50">
        <v>241</v>
      </c>
      <c r="B252" s="41" t="s">
        <v>810</v>
      </c>
      <c r="C252" s="68" t="s">
        <v>811</v>
      </c>
      <c r="D252" s="20" t="s">
        <v>27</v>
      </c>
      <c r="E252" s="67">
        <v>5</v>
      </c>
      <c r="F252" s="3"/>
      <c r="G252" s="10">
        <f t="shared" si="9"/>
        <v>0</v>
      </c>
      <c r="H252" s="4"/>
      <c r="I252" s="10">
        <f t="shared" si="7"/>
        <v>0</v>
      </c>
      <c r="J252" s="14">
        <f t="shared" si="8"/>
        <v>0</v>
      </c>
      <c r="K252" s="42"/>
      <c r="L252" s="52"/>
      <c r="M252" s="35"/>
    </row>
    <row r="253" spans="1:13" s="48" customFormat="1" ht="30" x14ac:dyDescent="0.25">
      <c r="A253" s="50">
        <v>242</v>
      </c>
      <c r="B253" s="41" t="s">
        <v>812</v>
      </c>
      <c r="C253" s="68" t="s">
        <v>813</v>
      </c>
      <c r="D253" s="20" t="s">
        <v>27</v>
      </c>
      <c r="E253" s="67">
        <v>5</v>
      </c>
      <c r="F253" s="3"/>
      <c r="G253" s="10">
        <f t="shared" si="9"/>
        <v>0</v>
      </c>
      <c r="H253" s="4"/>
      <c r="I253" s="10">
        <f t="shared" si="7"/>
        <v>0</v>
      </c>
      <c r="J253" s="14">
        <f t="shared" si="8"/>
        <v>0</v>
      </c>
      <c r="K253" s="42"/>
      <c r="L253" s="52"/>
      <c r="M253" s="35"/>
    </row>
    <row r="254" spans="1:13" s="48" customFormat="1" ht="30" x14ac:dyDescent="0.25">
      <c r="A254" s="50">
        <v>243</v>
      </c>
      <c r="B254" s="41" t="s">
        <v>814</v>
      </c>
      <c r="C254" s="68" t="s">
        <v>815</v>
      </c>
      <c r="D254" s="20" t="s">
        <v>27</v>
      </c>
      <c r="E254" s="67">
        <v>5</v>
      </c>
      <c r="F254" s="3"/>
      <c r="G254" s="10">
        <f t="shared" si="9"/>
        <v>0</v>
      </c>
      <c r="H254" s="4"/>
      <c r="I254" s="10">
        <f t="shared" si="7"/>
        <v>0</v>
      </c>
      <c r="J254" s="14">
        <f t="shared" si="8"/>
        <v>0</v>
      </c>
      <c r="K254" s="42"/>
      <c r="L254" s="52"/>
      <c r="M254" s="35"/>
    </row>
    <row r="255" spans="1:13" s="48" customFormat="1" x14ac:dyDescent="0.25">
      <c r="A255" s="50">
        <v>244</v>
      </c>
      <c r="B255" s="41" t="s">
        <v>816</v>
      </c>
      <c r="C255" s="68" t="s">
        <v>817</v>
      </c>
      <c r="D255" s="20" t="s">
        <v>27</v>
      </c>
      <c r="E255" s="67">
        <v>4</v>
      </c>
      <c r="F255" s="3"/>
      <c r="G255" s="10">
        <f t="shared" si="9"/>
        <v>0</v>
      </c>
      <c r="H255" s="4"/>
      <c r="I255" s="10">
        <f t="shared" si="7"/>
        <v>0</v>
      </c>
      <c r="J255" s="14">
        <f t="shared" si="8"/>
        <v>0</v>
      </c>
      <c r="K255" s="42"/>
      <c r="L255" s="52"/>
      <c r="M255" s="35"/>
    </row>
    <row r="256" spans="1:13" s="48" customFormat="1" x14ac:dyDescent="0.25">
      <c r="A256" s="50">
        <v>245</v>
      </c>
      <c r="B256" s="41" t="s">
        <v>818</v>
      </c>
      <c r="C256" s="68" t="s">
        <v>819</v>
      </c>
      <c r="D256" s="20" t="s">
        <v>27</v>
      </c>
      <c r="E256" s="67">
        <v>4</v>
      </c>
      <c r="F256" s="3"/>
      <c r="G256" s="10">
        <f t="shared" si="9"/>
        <v>0</v>
      </c>
      <c r="H256" s="4"/>
      <c r="I256" s="10">
        <f t="shared" si="7"/>
        <v>0</v>
      </c>
      <c r="J256" s="14">
        <f t="shared" si="8"/>
        <v>0</v>
      </c>
      <c r="K256" s="42"/>
      <c r="L256" s="52"/>
      <c r="M256" s="35"/>
    </row>
    <row r="257" spans="1:13" s="48" customFormat="1" x14ac:dyDescent="0.25">
      <c r="A257" s="50">
        <v>246</v>
      </c>
      <c r="B257" s="41" t="s">
        <v>820</v>
      </c>
      <c r="C257" s="68" t="s">
        <v>820</v>
      </c>
      <c r="D257" s="20" t="s">
        <v>27</v>
      </c>
      <c r="E257" s="67">
        <v>2</v>
      </c>
      <c r="F257" s="3"/>
      <c r="G257" s="10">
        <f t="shared" si="9"/>
        <v>0</v>
      </c>
      <c r="H257" s="4"/>
      <c r="I257" s="10">
        <f t="shared" si="7"/>
        <v>0</v>
      </c>
      <c r="J257" s="14">
        <f t="shared" si="8"/>
        <v>0</v>
      </c>
      <c r="K257" s="42"/>
      <c r="L257" s="52"/>
      <c r="M257" s="35"/>
    </row>
    <row r="258" spans="1:13" s="48" customFormat="1" ht="30" x14ac:dyDescent="0.25">
      <c r="A258" s="50">
        <v>247</v>
      </c>
      <c r="B258" s="41" t="s">
        <v>821</v>
      </c>
      <c r="C258" s="68" t="s">
        <v>822</v>
      </c>
      <c r="D258" s="20" t="s">
        <v>27</v>
      </c>
      <c r="E258" s="67">
        <v>3</v>
      </c>
      <c r="F258" s="3"/>
      <c r="G258" s="10">
        <f t="shared" si="9"/>
        <v>0</v>
      </c>
      <c r="H258" s="4"/>
      <c r="I258" s="10">
        <f t="shared" si="7"/>
        <v>0</v>
      </c>
      <c r="J258" s="14">
        <f t="shared" si="8"/>
        <v>0</v>
      </c>
      <c r="K258" s="42"/>
      <c r="L258" s="52"/>
      <c r="M258" s="35"/>
    </row>
    <row r="259" spans="1:13" s="48" customFormat="1" ht="30" x14ac:dyDescent="0.25">
      <c r="A259" s="50">
        <v>248</v>
      </c>
      <c r="B259" s="41" t="s">
        <v>823</v>
      </c>
      <c r="C259" s="68" t="s">
        <v>824</v>
      </c>
      <c r="D259" s="20" t="s">
        <v>1153</v>
      </c>
      <c r="E259" s="67">
        <v>2</v>
      </c>
      <c r="F259" s="3"/>
      <c r="G259" s="10">
        <f t="shared" si="9"/>
        <v>0</v>
      </c>
      <c r="H259" s="4"/>
      <c r="I259" s="10">
        <f t="shared" si="7"/>
        <v>0</v>
      </c>
      <c r="J259" s="14">
        <f t="shared" si="8"/>
        <v>0</v>
      </c>
      <c r="K259" s="42"/>
      <c r="L259" s="52"/>
      <c r="M259" s="35"/>
    </row>
    <row r="260" spans="1:13" s="48" customFormat="1" ht="30" x14ac:dyDescent="0.25">
      <c r="A260" s="50">
        <v>249</v>
      </c>
      <c r="B260" s="41" t="s">
        <v>825</v>
      </c>
      <c r="C260" s="68" t="s">
        <v>826</v>
      </c>
      <c r="D260" s="20" t="s">
        <v>1153</v>
      </c>
      <c r="E260" s="67">
        <v>2</v>
      </c>
      <c r="F260" s="3"/>
      <c r="G260" s="10">
        <f t="shared" si="9"/>
        <v>0</v>
      </c>
      <c r="H260" s="4"/>
      <c r="I260" s="10">
        <f t="shared" si="7"/>
        <v>0</v>
      </c>
      <c r="J260" s="14">
        <f t="shared" si="8"/>
        <v>0</v>
      </c>
      <c r="K260" s="42"/>
      <c r="L260" s="52"/>
      <c r="M260" s="35"/>
    </row>
    <row r="261" spans="1:13" s="48" customFormat="1" ht="30" x14ac:dyDescent="0.25">
      <c r="A261" s="50">
        <v>250</v>
      </c>
      <c r="B261" s="41" t="s">
        <v>827</v>
      </c>
      <c r="C261" s="68" t="s">
        <v>828</v>
      </c>
      <c r="D261" s="20" t="s">
        <v>1153</v>
      </c>
      <c r="E261" s="67">
        <v>2</v>
      </c>
      <c r="F261" s="3"/>
      <c r="G261" s="10">
        <f t="shared" si="9"/>
        <v>0</v>
      </c>
      <c r="H261" s="4"/>
      <c r="I261" s="10">
        <f t="shared" si="7"/>
        <v>0</v>
      </c>
      <c r="J261" s="14">
        <f t="shared" si="8"/>
        <v>0</v>
      </c>
      <c r="K261" s="42"/>
      <c r="L261" s="52"/>
      <c r="M261" s="35"/>
    </row>
    <row r="262" spans="1:13" s="48" customFormat="1" ht="45" x14ac:dyDescent="0.25">
      <c r="A262" s="50">
        <v>251</v>
      </c>
      <c r="B262" s="41" t="s">
        <v>829</v>
      </c>
      <c r="C262" s="68" t="s">
        <v>830</v>
      </c>
      <c r="D262" s="20" t="s">
        <v>1153</v>
      </c>
      <c r="E262" s="67">
        <v>2</v>
      </c>
      <c r="F262" s="3"/>
      <c r="G262" s="10">
        <f t="shared" si="9"/>
        <v>0</v>
      </c>
      <c r="H262" s="4"/>
      <c r="I262" s="10">
        <f t="shared" si="7"/>
        <v>0</v>
      </c>
      <c r="J262" s="14">
        <f t="shared" si="8"/>
        <v>0</v>
      </c>
      <c r="K262" s="42"/>
      <c r="L262" s="52"/>
      <c r="M262" s="35"/>
    </row>
    <row r="263" spans="1:13" s="48" customFormat="1" ht="45" x14ac:dyDescent="0.25">
      <c r="A263" s="50">
        <v>252</v>
      </c>
      <c r="B263" s="41" t="s">
        <v>831</v>
      </c>
      <c r="C263" s="68" t="s">
        <v>832</v>
      </c>
      <c r="D263" s="20" t="s">
        <v>427</v>
      </c>
      <c r="E263" s="67">
        <v>2</v>
      </c>
      <c r="F263" s="3"/>
      <c r="G263" s="10">
        <f t="shared" si="9"/>
        <v>0</v>
      </c>
      <c r="H263" s="4"/>
      <c r="I263" s="10">
        <f t="shared" si="7"/>
        <v>0</v>
      </c>
      <c r="J263" s="14">
        <f t="shared" si="8"/>
        <v>0</v>
      </c>
      <c r="K263" s="42"/>
      <c r="L263" s="52"/>
      <c r="M263" s="35"/>
    </row>
    <row r="264" spans="1:13" s="48" customFormat="1" ht="30" x14ac:dyDescent="0.25">
      <c r="A264" s="50">
        <v>253</v>
      </c>
      <c r="B264" s="41" t="s">
        <v>833</v>
      </c>
      <c r="C264" s="68" t="s">
        <v>834</v>
      </c>
      <c r="D264" s="20" t="s">
        <v>27</v>
      </c>
      <c r="E264" s="67">
        <v>10</v>
      </c>
      <c r="F264" s="3"/>
      <c r="G264" s="10">
        <f t="shared" si="9"/>
        <v>0</v>
      </c>
      <c r="H264" s="4"/>
      <c r="I264" s="10">
        <f t="shared" si="7"/>
        <v>0</v>
      </c>
      <c r="J264" s="14">
        <f t="shared" si="8"/>
        <v>0</v>
      </c>
      <c r="K264" s="42"/>
      <c r="L264" s="52"/>
      <c r="M264" s="35"/>
    </row>
    <row r="265" spans="1:13" s="48" customFormat="1" ht="30" x14ac:dyDescent="0.25">
      <c r="A265" s="50">
        <v>254</v>
      </c>
      <c r="B265" s="41" t="s">
        <v>835</v>
      </c>
      <c r="C265" s="68" t="s">
        <v>836</v>
      </c>
      <c r="D265" s="20" t="s">
        <v>27</v>
      </c>
      <c r="E265" s="67">
        <v>10</v>
      </c>
      <c r="F265" s="3"/>
      <c r="G265" s="10">
        <f t="shared" si="9"/>
        <v>0</v>
      </c>
      <c r="H265" s="4"/>
      <c r="I265" s="10">
        <f t="shared" si="7"/>
        <v>0</v>
      </c>
      <c r="J265" s="14">
        <f t="shared" si="8"/>
        <v>0</v>
      </c>
      <c r="K265" s="42"/>
      <c r="L265" s="52"/>
      <c r="M265" s="35"/>
    </row>
    <row r="266" spans="1:13" s="48" customFormat="1" ht="30" x14ac:dyDescent="0.25">
      <c r="A266" s="50">
        <v>255</v>
      </c>
      <c r="B266" s="41" t="s">
        <v>837</v>
      </c>
      <c r="C266" s="68" t="s">
        <v>838</v>
      </c>
      <c r="D266" s="20" t="s">
        <v>27</v>
      </c>
      <c r="E266" s="67">
        <v>10</v>
      </c>
      <c r="F266" s="3"/>
      <c r="G266" s="10">
        <f t="shared" si="9"/>
        <v>0</v>
      </c>
      <c r="H266" s="4"/>
      <c r="I266" s="10">
        <f t="shared" si="7"/>
        <v>0</v>
      </c>
      <c r="J266" s="14">
        <f t="shared" si="8"/>
        <v>0</v>
      </c>
      <c r="K266" s="42"/>
      <c r="L266" s="52"/>
      <c r="M266" s="35"/>
    </row>
    <row r="267" spans="1:13" s="48" customFormat="1" ht="150" x14ac:dyDescent="0.25">
      <c r="A267" s="50">
        <v>256</v>
      </c>
      <c r="B267" s="41" t="s">
        <v>839</v>
      </c>
      <c r="C267" s="68" t="s">
        <v>840</v>
      </c>
      <c r="D267" s="20" t="s">
        <v>427</v>
      </c>
      <c r="E267" s="67">
        <v>2</v>
      </c>
      <c r="F267" s="3"/>
      <c r="G267" s="10">
        <f t="shared" si="9"/>
        <v>0</v>
      </c>
      <c r="H267" s="4"/>
      <c r="I267" s="10">
        <f t="shared" si="7"/>
        <v>0</v>
      </c>
      <c r="J267" s="14">
        <f t="shared" si="8"/>
        <v>0</v>
      </c>
      <c r="K267" s="42"/>
      <c r="L267" s="52"/>
      <c r="M267" s="35"/>
    </row>
    <row r="268" spans="1:13" s="48" customFormat="1" ht="150" x14ac:dyDescent="0.25">
      <c r="A268" s="50">
        <v>257</v>
      </c>
      <c r="B268" s="41" t="s">
        <v>841</v>
      </c>
      <c r="C268" s="68" t="s">
        <v>842</v>
      </c>
      <c r="D268" s="20" t="s">
        <v>427</v>
      </c>
      <c r="E268" s="67">
        <v>2</v>
      </c>
      <c r="F268" s="3"/>
      <c r="G268" s="10">
        <f t="shared" si="9"/>
        <v>0</v>
      </c>
      <c r="H268" s="4"/>
      <c r="I268" s="10">
        <f t="shared" ref="I268:I289" si="10">ROUND(G268*H268,2)</f>
        <v>0</v>
      </c>
      <c r="J268" s="14">
        <f t="shared" ref="J268:J289" si="11">ROUND(G268+I268,2)</f>
        <v>0</v>
      </c>
      <c r="K268" s="42"/>
      <c r="L268" s="52"/>
      <c r="M268" s="35"/>
    </row>
    <row r="269" spans="1:13" s="48" customFormat="1" ht="75" x14ac:dyDescent="0.25">
      <c r="A269" s="50">
        <v>258</v>
      </c>
      <c r="B269" s="43" t="s">
        <v>1154</v>
      </c>
      <c r="C269" s="68" t="s">
        <v>843</v>
      </c>
      <c r="D269" s="20" t="s">
        <v>1150</v>
      </c>
      <c r="E269" s="67">
        <v>3</v>
      </c>
      <c r="F269" s="3"/>
      <c r="G269" s="10">
        <f t="shared" si="9"/>
        <v>0</v>
      </c>
      <c r="H269" s="4"/>
      <c r="I269" s="10">
        <f t="shared" si="10"/>
        <v>0</v>
      </c>
      <c r="J269" s="14">
        <f t="shared" si="11"/>
        <v>0</v>
      </c>
      <c r="K269" s="42"/>
      <c r="L269" s="52"/>
      <c r="M269" s="35"/>
    </row>
    <row r="270" spans="1:13" s="48" customFormat="1" ht="75" x14ac:dyDescent="0.25">
      <c r="A270" s="50">
        <v>259</v>
      </c>
      <c r="B270" s="43" t="s">
        <v>1155</v>
      </c>
      <c r="C270" s="68" t="s">
        <v>844</v>
      </c>
      <c r="D270" s="20" t="s">
        <v>27</v>
      </c>
      <c r="E270" s="67">
        <v>2</v>
      </c>
      <c r="F270" s="3"/>
      <c r="G270" s="10">
        <f t="shared" si="9"/>
        <v>0</v>
      </c>
      <c r="H270" s="4"/>
      <c r="I270" s="10">
        <f t="shared" si="10"/>
        <v>0</v>
      </c>
      <c r="J270" s="14">
        <f t="shared" si="11"/>
        <v>0</v>
      </c>
      <c r="K270" s="42"/>
      <c r="L270" s="52"/>
      <c r="M270" s="35"/>
    </row>
    <row r="271" spans="1:13" s="48" customFormat="1" ht="75" x14ac:dyDescent="0.25">
      <c r="A271" s="50">
        <v>260</v>
      </c>
      <c r="B271" s="43" t="s">
        <v>1156</v>
      </c>
      <c r="C271" s="68" t="s">
        <v>845</v>
      </c>
      <c r="D271" s="20" t="s">
        <v>27</v>
      </c>
      <c r="E271" s="67">
        <v>2</v>
      </c>
      <c r="F271" s="3"/>
      <c r="G271" s="10">
        <f t="shared" si="9"/>
        <v>0</v>
      </c>
      <c r="H271" s="4"/>
      <c r="I271" s="10">
        <f t="shared" si="10"/>
        <v>0</v>
      </c>
      <c r="J271" s="14">
        <f t="shared" si="11"/>
        <v>0</v>
      </c>
      <c r="K271" s="42"/>
      <c r="L271" s="52"/>
      <c r="M271" s="35"/>
    </row>
    <row r="272" spans="1:13" s="48" customFormat="1" ht="90" x14ac:dyDescent="0.25">
      <c r="A272" s="50">
        <v>261</v>
      </c>
      <c r="B272" s="43" t="s">
        <v>1157</v>
      </c>
      <c r="C272" s="68" t="s">
        <v>846</v>
      </c>
      <c r="D272" s="20" t="s">
        <v>27</v>
      </c>
      <c r="E272" s="67">
        <v>2</v>
      </c>
      <c r="F272" s="3"/>
      <c r="G272" s="10">
        <f t="shared" ref="G272:G389" si="12">ROUND(E272*F272,2)</f>
        <v>0</v>
      </c>
      <c r="H272" s="4"/>
      <c r="I272" s="10">
        <f t="shared" si="10"/>
        <v>0</v>
      </c>
      <c r="J272" s="14">
        <f t="shared" si="11"/>
        <v>0</v>
      </c>
      <c r="K272" s="42"/>
      <c r="L272" s="52"/>
      <c r="M272" s="35"/>
    </row>
    <row r="273" spans="1:13" s="48" customFormat="1" ht="90" x14ac:dyDescent="0.25">
      <c r="A273" s="50">
        <v>262</v>
      </c>
      <c r="B273" s="43" t="s">
        <v>1158</v>
      </c>
      <c r="C273" s="68" t="s">
        <v>847</v>
      </c>
      <c r="D273" s="20" t="s">
        <v>27</v>
      </c>
      <c r="E273" s="67">
        <v>2</v>
      </c>
      <c r="F273" s="3"/>
      <c r="G273" s="10">
        <f t="shared" si="12"/>
        <v>0</v>
      </c>
      <c r="H273" s="4"/>
      <c r="I273" s="10">
        <f t="shared" si="10"/>
        <v>0</v>
      </c>
      <c r="J273" s="14">
        <f t="shared" si="11"/>
        <v>0</v>
      </c>
      <c r="K273" s="42"/>
      <c r="L273" s="52"/>
      <c r="M273" s="35"/>
    </row>
    <row r="274" spans="1:13" s="48" customFormat="1" ht="90" x14ac:dyDescent="0.25">
      <c r="A274" s="50">
        <v>263</v>
      </c>
      <c r="B274" s="43" t="s">
        <v>1159</v>
      </c>
      <c r="C274" s="68" t="s">
        <v>848</v>
      </c>
      <c r="D274" s="20" t="s">
        <v>27</v>
      </c>
      <c r="E274" s="67">
        <v>2</v>
      </c>
      <c r="F274" s="3"/>
      <c r="G274" s="10">
        <f t="shared" si="12"/>
        <v>0</v>
      </c>
      <c r="H274" s="4"/>
      <c r="I274" s="10">
        <f t="shared" si="10"/>
        <v>0</v>
      </c>
      <c r="J274" s="14">
        <f t="shared" si="11"/>
        <v>0</v>
      </c>
      <c r="K274" s="42"/>
      <c r="L274" s="52"/>
      <c r="M274" s="35"/>
    </row>
    <row r="275" spans="1:13" s="48" customFormat="1" ht="45" x14ac:dyDescent="0.25">
      <c r="A275" s="50">
        <v>264</v>
      </c>
      <c r="B275" s="41" t="s">
        <v>849</v>
      </c>
      <c r="C275" s="68" t="s">
        <v>850</v>
      </c>
      <c r="D275" s="20" t="s">
        <v>427</v>
      </c>
      <c r="E275" s="67">
        <v>70</v>
      </c>
      <c r="F275" s="3"/>
      <c r="G275" s="10">
        <f t="shared" si="12"/>
        <v>0</v>
      </c>
      <c r="H275" s="4"/>
      <c r="I275" s="10">
        <f t="shared" si="10"/>
        <v>0</v>
      </c>
      <c r="J275" s="14">
        <f t="shared" si="11"/>
        <v>0</v>
      </c>
      <c r="K275" s="42"/>
      <c r="L275" s="52"/>
      <c r="M275" s="35"/>
    </row>
    <row r="276" spans="1:13" s="48" customFormat="1" ht="60" x14ac:dyDescent="0.25">
      <c r="A276" s="50">
        <v>265</v>
      </c>
      <c r="B276" s="41" t="s">
        <v>851</v>
      </c>
      <c r="C276" s="68" t="s">
        <v>852</v>
      </c>
      <c r="D276" s="20" t="s">
        <v>1116</v>
      </c>
      <c r="E276" s="67">
        <v>8</v>
      </c>
      <c r="F276" s="3"/>
      <c r="G276" s="10">
        <f t="shared" si="12"/>
        <v>0</v>
      </c>
      <c r="H276" s="4"/>
      <c r="I276" s="10">
        <f t="shared" si="10"/>
        <v>0</v>
      </c>
      <c r="J276" s="14">
        <f t="shared" si="11"/>
        <v>0</v>
      </c>
      <c r="K276" s="42"/>
      <c r="L276" s="52"/>
      <c r="M276" s="35"/>
    </row>
    <row r="277" spans="1:13" s="48" customFormat="1" ht="45" x14ac:dyDescent="0.25">
      <c r="A277" s="50">
        <v>266</v>
      </c>
      <c r="B277" s="41" t="s">
        <v>853</v>
      </c>
      <c r="C277" s="68" t="s">
        <v>854</v>
      </c>
      <c r="D277" s="20" t="s">
        <v>855</v>
      </c>
      <c r="E277" s="67">
        <v>10</v>
      </c>
      <c r="F277" s="3"/>
      <c r="G277" s="10">
        <f t="shared" si="12"/>
        <v>0</v>
      </c>
      <c r="H277" s="4"/>
      <c r="I277" s="10">
        <f t="shared" si="10"/>
        <v>0</v>
      </c>
      <c r="J277" s="14">
        <f t="shared" si="11"/>
        <v>0</v>
      </c>
      <c r="K277" s="42"/>
      <c r="L277" s="52"/>
      <c r="M277" s="35"/>
    </row>
    <row r="278" spans="1:13" s="48" customFormat="1" ht="60" x14ac:dyDescent="0.25">
      <c r="A278" s="50">
        <v>267</v>
      </c>
      <c r="B278" s="41" t="s">
        <v>856</v>
      </c>
      <c r="C278" s="68" t="s">
        <v>1160</v>
      </c>
      <c r="D278" s="20" t="s">
        <v>1161</v>
      </c>
      <c r="E278" s="67">
        <v>5</v>
      </c>
      <c r="F278" s="3"/>
      <c r="G278" s="10">
        <f t="shared" si="12"/>
        <v>0</v>
      </c>
      <c r="H278" s="4"/>
      <c r="I278" s="10">
        <f t="shared" si="10"/>
        <v>0</v>
      </c>
      <c r="J278" s="14">
        <f t="shared" si="11"/>
        <v>0</v>
      </c>
      <c r="K278" s="42"/>
      <c r="L278" s="52"/>
      <c r="M278" s="35"/>
    </row>
    <row r="279" spans="1:13" s="48" customFormat="1" ht="165" x14ac:dyDescent="0.25">
      <c r="A279" s="50">
        <v>268</v>
      </c>
      <c r="B279" s="41" t="s">
        <v>857</v>
      </c>
      <c r="C279" s="68" t="s">
        <v>858</v>
      </c>
      <c r="D279" s="20" t="s">
        <v>1162</v>
      </c>
      <c r="E279" s="67">
        <v>5</v>
      </c>
      <c r="F279" s="3"/>
      <c r="G279" s="10">
        <f t="shared" si="12"/>
        <v>0</v>
      </c>
      <c r="H279" s="4"/>
      <c r="I279" s="10">
        <f t="shared" si="10"/>
        <v>0</v>
      </c>
      <c r="J279" s="14">
        <f t="shared" si="11"/>
        <v>0</v>
      </c>
      <c r="K279" s="42"/>
      <c r="L279" s="52"/>
      <c r="M279" s="35"/>
    </row>
    <row r="280" spans="1:13" s="48" customFormat="1" ht="75" x14ac:dyDescent="0.25">
      <c r="A280" s="50">
        <v>269</v>
      </c>
      <c r="B280" s="41" t="s">
        <v>859</v>
      </c>
      <c r="C280" s="68" t="s">
        <v>860</v>
      </c>
      <c r="D280" s="20" t="s">
        <v>1128</v>
      </c>
      <c r="E280" s="67">
        <v>3</v>
      </c>
      <c r="F280" s="3"/>
      <c r="G280" s="10">
        <f t="shared" si="12"/>
        <v>0</v>
      </c>
      <c r="H280" s="4"/>
      <c r="I280" s="10">
        <f t="shared" si="10"/>
        <v>0</v>
      </c>
      <c r="J280" s="14">
        <f t="shared" si="11"/>
        <v>0</v>
      </c>
      <c r="K280" s="42"/>
      <c r="L280" s="52"/>
      <c r="M280" s="35"/>
    </row>
    <row r="281" spans="1:13" s="48" customFormat="1" ht="75" x14ac:dyDescent="0.25">
      <c r="A281" s="50">
        <v>270</v>
      </c>
      <c r="B281" s="41" t="s">
        <v>861</v>
      </c>
      <c r="C281" s="68" t="s">
        <v>862</v>
      </c>
      <c r="D281" s="20" t="s">
        <v>27</v>
      </c>
      <c r="E281" s="67">
        <v>1</v>
      </c>
      <c r="F281" s="3"/>
      <c r="G281" s="10">
        <f t="shared" si="12"/>
        <v>0</v>
      </c>
      <c r="H281" s="4"/>
      <c r="I281" s="10">
        <f t="shared" si="10"/>
        <v>0</v>
      </c>
      <c r="J281" s="14">
        <f t="shared" si="11"/>
        <v>0</v>
      </c>
      <c r="K281" s="42"/>
      <c r="L281" s="52"/>
      <c r="M281" s="35"/>
    </row>
    <row r="282" spans="1:13" s="48" customFormat="1" ht="90" x14ac:dyDescent="0.25">
      <c r="A282" s="50">
        <v>271</v>
      </c>
      <c r="B282" s="41" t="s">
        <v>863</v>
      </c>
      <c r="C282" s="68" t="s">
        <v>864</v>
      </c>
      <c r="D282" s="20" t="s">
        <v>27</v>
      </c>
      <c r="E282" s="67">
        <v>1</v>
      </c>
      <c r="F282" s="3"/>
      <c r="G282" s="10">
        <f t="shared" si="12"/>
        <v>0</v>
      </c>
      <c r="H282" s="4"/>
      <c r="I282" s="10">
        <f t="shared" si="10"/>
        <v>0</v>
      </c>
      <c r="J282" s="14">
        <f t="shared" si="11"/>
        <v>0</v>
      </c>
      <c r="K282" s="42"/>
      <c r="L282" s="52"/>
      <c r="M282" s="35"/>
    </row>
    <row r="283" spans="1:13" s="48" customFormat="1" ht="30" x14ac:dyDescent="0.25">
      <c r="A283" s="50">
        <v>272</v>
      </c>
      <c r="B283" s="41" t="s">
        <v>865</v>
      </c>
      <c r="C283" s="68" t="s">
        <v>866</v>
      </c>
      <c r="D283" s="20" t="s">
        <v>27</v>
      </c>
      <c r="E283" s="67">
        <v>5</v>
      </c>
      <c r="F283" s="3"/>
      <c r="G283" s="10">
        <f t="shared" si="12"/>
        <v>0</v>
      </c>
      <c r="H283" s="4"/>
      <c r="I283" s="10">
        <f t="shared" si="10"/>
        <v>0</v>
      </c>
      <c r="J283" s="14">
        <f t="shared" si="11"/>
        <v>0</v>
      </c>
      <c r="K283" s="42"/>
      <c r="L283" s="52"/>
      <c r="M283" s="35"/>
    </row>
    <row r="284" spans="1:13" s="48" customFormat="1" ht="45" x14ac:dyDescent="0.25">
      <c r="A284" s="50">
        <v>273</v>
      </c>
      <c r="B284" s="41" t="s">
        <v>867</v>
      </c>
      <c r="C284" s="68" t="s">
        <v>867</v>
      </c>
      <c r="D284" s="20" t="s">
        <v>27</v>
      </c>
      <c r="E284" s="67">
        <v>1</v>
      </c>
      <c r="F284" s="3"/>
      <c r="G284" s="10">
        <f t="shared" si="12"/>
        <v>0</v>
      </c>
      <c r="H284" s="4"/>
      <c r="I284" s="10">
        <f t="shared" si="10"/>
        <v>0</v>
      </c>
      <c r="J284" s="14">
        <f t="shared" si="11"/>
        <v>0</v>
      </c>
      <c r="K284" s="42"/>
      <c r="L284" s="52"/>
      <c r="M284" s="35"/>
    </row>
    <row r="285" spans="1:13" s="48" customFormat="1" ht="30" x14ac:dyDescent="0.25">
      <c r="A285" s="50">
        <v>274</v>
      </c>
      <c r="B285" s="41" t="s">
        <v>868</v>
      </c>
      <c r="C285" s="68" t="s">
        <v>868</v>
      </c>
      <c r="D285" s="20" t="s">
        <v>27</v>
      </c>
      <c r="E285" s="67">
        <v>1</v>
      </c>
      <c r="F285" s="3"/>
      <c r="G285" s="10">
        <f t="shared" si="12"/>
        <v>0</v>
      </c>
      <c r="H285" s="4"/>
      <c r="I285" s="10">
        <f t="shared" si="10"/>
        <v>0</v>
      </c>
      <c r="J285" s="14">
        <f t="shared" si="11"/>
        <v>0</v>
      </c>
      <c r="K285" s="42"/>
      <c r="L285" s="52"/>
      <c r="M285" s="35"/>
    </row>
    <row r="286" spans="1:13" s="48" customFormat="1" ht="60" x14ac:dyDescent="0.25">
      <c r="A286" s="50">
        <v>275</v>
      </c>
      <c r="B286" s="41" t="s">
        <v>869</v>
      </c>
      <c r="C286" s="68" t="s">
        <v>870</v>
      </c>
      <c r="D286" s="20" t="s">
        <v>27</v>
      </c>
      <c r="E286" s="67">
        <v>1</v>
      </c>
      <c r="F286" s="3"/>
      <c r="G286" s="10">
        <f t="shared" si="12"/>
        <v>0</v>
      </c>
      <c r="H286" s="4"/>
      <c r="I286" s="10">
        <f t="shared" si="10"/>
        <v>0</v>
      </c>
      <c r="J286" s="14">
        <f t="shared" si="11"/>
        <v>0</v>
      </c>
      <c r="K286" s="42"/>
      <c r="L286" s="52"/>
      <c r="M286" s="35"/>
    </row>
    <row r="287" spans="1:13" s="48" customFormat="1" ht="30" x14ac:dyDescent="0.25">
      <c r="A287" s="50">
        <v>276</v>
      </c>
      <c r="B287" s="41" t="s">
        <v>871</v>
      </c>
      <c r="C287" s="68" t="s">
        <v>871</v>
      </c>
      <c r="D287" s="20" t="s">
        <v>27</v>
      </c>
      <c r="E287" s="67">
        <v>2</v>
      </c>
      <c r="F287" s="3"/>
      <c r="G287" s="10">
        <f t="shared" si="12"/>
        <v>0</v>
      </c>
      <c r="H287" s="4"/>
      <c r="I287" s="10">
        <f t="shared" si="10"/>
        <v>0</v>
      </c>
      <c r="J287" s="14">
        <f t="shared" si="11"/>
        <v>0</v>
      </c>
      <c r="K287" s="42"/>
      <c r="L287" s="52"/>
      <c r="M287" s="35"/>
    </row>
    <row r="288" spans="1:13" s="48" customFormat="1" ht="30" x14ac:dyDescent="0.25">
      <c r="A288" s="50">
        <v>277</v>
      </c>
      <c r="B288" s="41" t="s">
        <v>872</v>
      </c>
      <c r="C288" s="68" t="s">
        <v>872</v>
      </c>
      <c r="D288" s="20" t="s">
        <v>27</v>
      </c>
      <c r="E288" s="67">
        <v>2</v>
      </c>
      <c r="F288" s="3"/>
      <c r="G288" s="10">
        <f t="shared" si="12"/>
        <v>0</v>
      </c>
      <c r="H288" s="4"/>
      <c r="I288" s="10">
        <f t="shared" si="10"/>
        <v>0</v>
      </c>
      <c r="J288" s="14">
        <f t="shared" si="11"/>
        <v>0</v>
      </c>
      <c r="K288" s="42"/>
      <c r="L288" s="52"/>
      <c r="M288" s="35"/>
    </row>
    <row r="289" spans="1:13" s="48" customFormat="1" ht="30" x14ac:dyDescent="0.25">
      <c r="A289" s="50">
        <v>278</v>
      </c>
      <c r="B289" s="41" t="s">
        <v>873</v>
      </c>
      <c r="C289" s="68" t="s">
        <v>873</v>
      </c>
      <c r="D289" s="20" t="s">
        <v>27</v>
      </c>
      <c r="E289" s="67">
        <v>2</v>
      </c>
      <c r="F289" s="3"/>
      <c r="G289" s="10">
        <f t="shared" si="12"/>
        <v>0</v>
      </c>
      <c r="H289" s="4"/>
      <c r="I289" s="10">
        <f t="shared" si="10"/>
        <v>0</v>
      </c>
      <c r="J289" s="14">
        <f t="shared" si="11"/>
        <v>0</v>
      </c>
      <c r="K289" s="42"/>
      <c r="L289" s="52"/>
      <c r="M289" s="35"/>
    </row>
    <row r="290" spans="1:13" s="48" customFormat="1" ht="150" x14ac:dyDescent="0.25">
      <c r="A290" s="50">
        <v>279</v>
      </c>
      <c r="B290" s="41" t="s">
        <v>874</v>
      </c>
      <c r="C290" s="68" t="s">
        <v>875</v>
      </c>
      <c r="D290" s="20" t="s">
        <v>27</v>
      </c>
      <c r="E290" s="67">
        <v>4</v>
      </c>
      <c r="F290" s="3"/>
      <c r="G290" s="10">
        <f t="shared" si="12"/>
        <v>0</v>
      </c>
      <c r="H290" s="4"/>
      <c r="I290" s="10">
        <f t="shared" ref="I290:I353" si="13">ROUND(G290*H290,2)</f>
        <v>0</v>
      </c>
      <c r="J290" s="14">
        <f t="shared" ref="J290:J353" si="14">ROUND(G290+I290,2)</f>
        <v>0</v>
      </c>
      <c r="K290" s="42"/>
      <c r="L290" s="52"/>
      <c r="M290" s="35"/>
    </row>
    <row r="291" spans="1:13" s="48" customFormat="1" ht="60" x14ac:dyDescent="0.25">
      <c r="A291" s="50">
        <v>280</v>
      </c>
      <c r="B291" s="41" t="s">
        <v>876</v>
      </c>
      <c r="C291" s="68" t="s">
        <v>877</v>
      </c>
      <c r="D291" s="20" t="s">
        <v>1163</v>
      </c>
      <c r="E291" s="67">
        <v>2</v>
      </c>
      <c r="F291" s="3"/>
      <c r="G291" s="10">
        <f t="shared" si="12"/>
        <v>0</v>
      </c>
      <c r="H291" s="4"/>
      <c r="I291" s="10">
        <f t="shared" si="13"/>
        <v>0</v>
      </c>
      <c r="J291" s="14">
        <f t="shared" si="14"/>
        <v>0</v>
      </c>
      <c r="K291" s="42"/>
      <c r="L291" s="52"/>
      <c r="M291" s="35"/>
    </row>
    <row r="292" spans="1:13" s="48" customFormat="1" ht="60" x14ac:dyDescent="0.25">
      <c r="A292" s="50">
        <v>281</v>
      </c>
      <c r="B292" s="41" t="s">
        <v>878</v>
      </c>
      <c r="C292" s="68" t="s">
        <v>879</v>
      </c>
      <c r="D292" s="20" t="s">
        <v>1163</v>
      </c>
      <c r="E292" s="67">
        <v>2</v>
      </c>
      <c r="F292" s="3"/>
      <c r="G292" s="10">
        <f t="shared" si="12"/>
        <v>0</v>
      </c>
      <c r="H292" s="4"/>
      <c r="I292" s="10">
        <f t="shared" si="13"/>
        <v>0</v>
      </c>
      <c r="J292" s="14">
        <f t="shared" si="14"/>
        <v>0</v>
      </c>
      <c r="K292" s="42"/>
      <c r="L292" s="52"/>
      <c r="M292" s="35"/>
    </row>
    <row r="293" spans="1:13" s="48" customFormat="1" ht="45" x14ac:dyDescent="0.25">
      <c r="A293" s="50">
        <v>282</v>
      </c>
      <c r="B293" s="41" t="s">
        <v>880</v>
      </c>
      <c r="C293" s="68" t="s">
        <v>881</v>
      </c>
      <c r="D293" s="20" t="s">
        <v>27</v>
      </c>
      <c r="E293" s="67">
        <v>60</v>
      </c>
      <c r="F293" s="3"/>
      <c r="G293" s="10">
        <f t="shared" si="12"/>
        <v>0</v>
      </c>
      <c r="H293" s="4"/>
      <c r="I293" s="10">
        <f t="shared" si="13"/>
        <v>0</v>
      </c>
      <c r="J293" s="14">
        <f t="shared" si="14"/>
        <v>0</v>
      </c>
      <c r="K293" s="42"/>
      <c r="L293" s="52"/>
      <c r="M293" s="35"/>
    </row>
    <row r="294" spans="1:13" s="48" customFormat="1" ht="45" x14ac:dyDescent="0.25">
      <c r="A294" s="50">
        <v>283</v>
      </c>
      <c r="B294" s="41" t="s">
        <v>882</v>
      </c>
      <c r="C294" s="68" t="s">
        <v>881</v>
      </c>
      <c r="D294" s="20" t="s">
        <v>27</v>
      </c>
      <c r="E294" s="67">
        <v>60</v>
      </c>
      <c r="F294" s="3"/>
      <c r="G294" s="10">
        <f t="shared" si="12"/>
        <v>0</v>
      </c>
      <c r="H294" s="4"/>
      <c r="I294" s="10">
        <f t="shared" si="13"/>
        <v>0</v>
      </c>
      <c r="J294" s="14">
        <f t="shared" si="14"/>
        <v>0</v>
      </c>
      <c r="K294" s="42"/>
      <c r="L294" s="52"/>
      <c r="M294" s="35"/>
    </row>
    <row r="295" spans="1:13" s="48" customFormat="1" ht="30" x14ac:dyDescent="0.25">
      <c r="A295" s="50">
        <v>284</v>
      </c>
      <c r="B295" s="41" t="s">
        <v>883</v>
      </c>
      <c r="C295" s="68" t="s">
        <v>884</v>
      </c>
      <c r="D295" s="20" t="s">
        <v>27</v>
      </c>
      <c r="E295" s="67">
        <v>5</v>
      </c>
      <c r="F295" s="3"/>
      <c r="G295" s="10">
        <f t="shared" si="12"/>
        <v>0</v>
      </c>
      <c r="H295" s="4"/>
      <c r="I295" s="10">
        <f t="shared" si="13"/>
        <v>0</v>
      </c>
      <c r="J295" s="14">
        <f t="shared" si="14"/>
        <v>0</v>
      </c>
      <c r="K295" s="42"/>
      <c r="L295" s="52"/>
      <c r="M295" s="35"/>
    </row>
    <row r="296" spans="1:13" s="48" customFormat="1" ht="30" x14ac:dyDescent="0.25">
      <c r="A296" s="50">
        <v>285</v>
      </c>
      <c r="B296" s="41" t="s">
        <v>885</v>
      </c>
      <c r="C296" s="68" t="s">
        <v>884</v>
      </c>
      <c r="D296" s="20" t="s">
        <v>27</v>
      </c>
      <c r="E296" s="67">
        <v>5</v>
      </c>
      <c r="F296" s="3"/>
      <c r="G296" s="10">
        <f t="shared" si="12"/>
        <v>0</v>
      </c>
      <c r="H296" s="4"/>
      <c r="I296" s="10">
        <f t="shared" si="13"/>
        <v>0</v>
      </c>
      <c r="J296" s="14">
        <f t="shared" si="14"/>
        <v>0</v>
      </c>
      <c r="K296" s="42"/>
      <c r="L296" s="52"/>
      <c r="M296" s="35"/>
    </row>
    <row r="297" spans="1:13" s="48" customFormat="1" x14ac:dyDescent="0.25">
      <c r="A297" s="108">
        <v>286</v>
      </c>
      <c r="B297" s="114" t="s">
        <v>1188</v>
      </c>
      <c r="C297" s="115" t="s">
        <v>886</v>
      </c>
      <c r="D297" s="111" t="s">
        <v>27</v>
      </c>
      <c r="E297" s="112">
        <v>20</v>
      </c>
      <c r="F297" s="3"/>
      <c r="G297" s="10">
        <f t="shared" si="12"/>
        <v>0</v>
      </c>
      <c r="H297" s="4"/>
      <c r="I297" s="10">
        <f t="shared" si="13"/>
        <v>0</v>
      </c>
      <c r="J297" s="14">
        <f t="shared" si="14"/>
        <v>0</v>
      </c>
      <c r="K297" s="42"/>
      <c r="L297" s="52"/>
      <c r="M297" s="35"/>
    </row>
    <row r="298" spans="1:13" s="48" customFormat="1" x14ac:dyDescent="0.25">
      <c r="A298" s="50">
        <v>287</v>
      </c>
      <c r="B298" s="41" t="s">
        <v>887</v>
      </c>
      <c r="C298" s="68" t="s">
        <v>886</v>
      </c>
      <c r="D298" s="20" t="s">
        <v>27</v>
      </c>
      <c r="E298" s="67">
        <v>20</v>
      </c>
      <c r="F298" s="3"/>
      <c r="G298" s="10">
        <f t="shared" si="12"/>
        <v>0</v>
      </c>
      <c r="H298" s="4"/>
      <c r="I298" s="10">
        <f t="shared" si="13"/>
        <v>0</v>
      </c>
      <c r="J298" s="14">
        <f t="shared" si="14"/>
        <v>0</v>
      </c>
      <c r="K298" s="42"/>
      <c r="L298" s="52"/>
      <c r="M298" s="35"/>
    </row>
    <row r="299" spans="1:13" s="48" customFormat="1" ht="45" x14ac:dyDescent="0.25">
      <c r="A299" s="50">
        <v>288</v>
      </c>
      <c r="B299" s="41" t="s">
        <v>888</v>
      </c>
      <c r="C299" s="68" t="s">
        <v>889</v>
      </c>
      <c r="D299" s="20" t="s">
        <v>1164</v>
      </c>
      <c r="E299" s="67">
        <v>15</v>
      </c>
      <c r="F299" s="3"/>
      <c r="G299" s="10">
        <f t="shared" si="12"/>
        <v>0</v>
      </c>
      <c r="H299" s="4"/>
      <c r="I299" s="10">
        <f t="shared" si="13"/>
        <v>0</v>
      </c>
      <c r="J299" s="14">
        <f t="shared" si="14"/>
        <v>0</v>
      </c>
      <c r="K299" s="42"/>
      <c r="L299" s="52"/>
      <c r="M299" s="35"/>
    </row>
    <row r="300" spans="1:13" s="48" customFormat="1" ht="45" x14ac:dyDescent="0.25">
      <c r="A300" s="50">
        <v>289</v>
      </c>
      <c r="B300" s="41" t="s">
        <v>890</v>
      </c>
      <c r="C300" s="68" t="s">
        <v>891</v>
      </c>
      <c r="D300" s="20" t="s">
        <v>1116</v>
      </c>
      <c r="E300" s="67">
        <v>15</v>
      </c>
      <c r="F300" s="3"/>
      <c r="G300" s="10">
        <f t="shared" si="12"/>
        <v>0</v>
      </c>
      <c r="H300" s="4"/>
      <c r="I300" s="10">
        <f t="shared" si="13"/>
        <v>0</v>
      </c>
      <c r="J300" s="14">
        <f t="shared" si="14"/>
        <v>0</v>
      </c>
      <c r="K300" s="42"/>
      <c r="L300" s="52"/>
      <c r="M300" s="35"/>
    </row>
    <row r="301" spans="1:13" s="48" customFormat="1" ht="30" x14ac:dyDescent="0.25">
      <c r="A301" s="50">
        <v>290</v>
      </c>
      <c r="B301" s="41" t="s">
        <v>892</v>
      </c>
      <c r="C301" s="68" t="s">
        <v>893</v>
      </c>
      <c r="D301" s="20" t="s">
        <v>1165</v>
      </c>
      <c r="E301" s="67">
        <v>10</v>
      </c>
      <c r="F301" s="3"/>
      <c r="G301" s="10">
        <f t="shared" si="12"/>
        <v>0</v>
      </c>
      <c r="H301" s="4"/>
      <c r="I301" s="10">
        <f t="shared" si="13"/>
        <v>0</v>
      </c>
      <c r="J301" s="14">
        <f t="shared" si="14"/>
        <v>0</v>
      </c>
      <c r="K301" s="42"/>
      <c r="L301" s="52"/>
      <c r="M301" s="35"/>
    </row>
    <row r="302" spans="1:13" s="48" customFormat="1" ht="45" x14ac:dyDescent="0.25">
      <c r="A302" s="50">
        <v>291</v>
      </c>
      <c r="B302" s="41" t="s">
        <v>894</v>
      </c>
      <c r="C302" s="68" t="s">
        <v>895</v>
      </c>
      <c r="D302" s="20" t="s">
        <v>1166</v>
      </c>
      <c r="E302" s="67">
        <v>10</v>
      </c>
      <c r="F302" s="3"/>
      <c r="G302" s="10">
        <f t="shared" si="12"/>
        <v>0</v>
      </c>
      <c r="H302" s="4"/>
      <c r="I302" s="10">
        <f t="shared" si="13"/>
        <v>0</v>
      </c>
      <c r="J302" s="14">
        <f t="shared" si="14"/>
        <v>0</v>
      </c>
      <c r="K302" s="42"/>
      <c r="L302" s="52"/>
      <c r="M302" s="35"/>
    </row>
    <row r="303" spans="1:13" s="48" customFormat="1" x14ac:dyDescent="0.25">
      <c r="A303" s="50">
        <v>292</v>
      </c>
      <c r="B303" s="43" t="s">
        <v>1167</v>
      </c>
      <c r="C303" s="68" t="s">
        <v>1168</v>
      </c>
      <c r="D303" s="20" t="s">
        <v>1165</v>
      </c>
      <c r="E303" s="67">
        <v>10</v>
      </c>
      <c r="F303" s="3"/>
      <c r="G303" s="10">
        <f t="shared" si="12"/>
        <v>0</v>
      </c>
      <c r="H303" s="4"/>
      <c r="I303" s="10">
        <f t="shared" si="13"/>
        <v>0</v>
      </c>
      <c r="J303" s="14">
        <f t="shared" si="14"/>
        <v>0</v>
      </c>
      <c r="K303" s="42"/>
      <c r="L303" s="52"/>
      <c r="M303" s="35"/>
    </row>
    <row r="304" spans="1:13" s="48" customFormat="1" ht="30" x14ac:dyDescent="0.25">
      <c r="A304" s="50">
        <v>293</v>
      </c>
      <c r="B304" s="43" t="s">
        <v>1169</v>
      </c>
      <c r="C304" s="68" t="s">
        <v>896</v>
      </c>
      <c r="D304" s="20" t="s">
        <v>1166</v>
      </c>
      <c r="E304" s="67">
        <v>5</v>
      </c>
      <c r="F304" s="3"/>
      <c r="G304" s="10">
        <f t="shared" si="12"/>
        <v>0</v>
      </c>
      <c r="H304" s="4"/>
      <c r="I304" s="10">
        <f t="shared" si="13"/>
        <v>0</v>
      </c>
      <c r="J304" s="14">
        <f t="shared" si="14"/>
        <v>0</v>
      </c>
      <c r="K304" s="42"/>
      <c r="L304" s="52"/>
      <c r="M304" s="35"/>
    </row>
    <row r="305" spans="1:13" s="48" customFormat="1" ht="30" x14ac:dyDescent="0.25">
      <c r="A305" s="50">
        <v>294</v>
      </c>
      <c r="B305" s="43" t="s">
        <v>1170</v>
      </c>
      <c r="C305" s="68" t="s">
        <v>897</v>
      </c>
      <c r="D305" s="20" t="s">
        <v>1166</v>
      </c>
      <c r="E305" s="67">
        <v>5</v>
      </c>
      <c r="F305" s="3"/>
      <c r="G305" s="10">
        <f t="shared" si="12"/>
        <v>0</v>
      </c>
      <c r="H305" s="4"/>
      <c r="I305" s="10">
        <f t="shared" si="13"/>
        <v>0</v>
      </c>
      <c r="J305" s="14">
        <f t="shared" si="14"/>
        <v>0</v>
      </c>
      <c r="K305" s="42"/>
      <c r="L305" s="52"/>
      <c r="M305" s="35"/>
    </row>
    <row r="306" spans="1:13" s="48" customFormat="1" ht="45" x14ac:dyDescent="0.25">
      <c r="A306" s="50">
        <v>295</v>
      </c>
      <c r="B306" s="41" t="s">
        <v>898</v>
      </c>
      <c r="C306" s="68" t="s">
        <v>899</v>
      </c>
      <c r="D306" s="20" t="s">
        <v>427</v>
      </c>
      <c r="E306" s="67">
        <v>15</v>
      </c>
      <c r="F306" s="3"/>
      <c r="G306" s="10">
        <f t="shared" si="12"/>
        <v>0</v>
      </c>
      <c r="H306" s="4"/>
      <c r="I306" s="10">
        <f t="shared" si="13"/>
        <v>0</v>
      </c>
      <c r="J306" s="14">
        <f t="shared" si="14"/>
        <v>0</v>
      </c>
      <c r="K306" s="42"/>
      <c r="L306" s="52"/>
      <c r="M306" s="35"/>
    </row>
    <row r="307" spans="1:13" s="48" customFormat="1" ht="30" x14ac:dyDescent="0.25">
      <c r="A307" s="50">
        <v>296</v>
      </c>
      <c r="B307" s="41" t="s">
        <v>900</v>
      </c>
      <c r="C307" s="68" t="s">
        <v>901</v>
      </c>
      <c r="D307" s="20" t="s">
        <v>1171</v>
      </c>
      <c r="E307" s="67">
        <v>2</v>
      </c>
      <c r="F307" s="3"/>
      <c r="G307" s="10">
        <f t="shared" si="12"/>
        <v>0</v>
      </c>
      <c r="H307" s="4"/>
      <c r="I307" s="10">
        <f t="shared" si="13"/>
        <v>0</v>
      </c>
      <c r="J307" s="14">
        <f t="shared" si="14"/>
        <v>0</v>
      </c>
      <c r="K307" s="42"/>
      <c r="L307" s="52"/>
      <c r="M307" s="35"/>
    </row>
    <row r="308" spans="1:13" s="48" customFormat="1" x14ac:dyDescent="0.25">
      <c r="A308" s="50">
        <v>297</v>
      </c>
      <c r="B308" s="41" t="s">
        <v>902</v>
      </c>
      <c r="C308" s="68" t="s">
        <v>902</v>
      </c>
      <c r="D308" s="20" t="s">
        <v>427</v>
      </c>
      <c r="E308" s="67">
        <v>2</v>
      </c>
      <c r="F308" s="3"/>
      <c r="G308" s="10">
        <f t="shared" si="12"/>
        <v>0</v>
      </c>
      <c r="H308" s="4"/>
      <c r="I308" s="10">
        <f t="shared" si="13"/>
        <v>0</v>
      </c>
      <c r="J308" s="14">
        <f t="shared" si="14"/>
        <v>0</v>
      </c>
      <c r="K308" s="42"/>
      <c r="L308" s="52"/>
      <c r="M308" s="35"/>
    </row>
    <row r="309" spans="1:13" s="48" customFormat="1" ht="45" x14ac:dyDescent="0.25">
      <c r="A309" s="50">
        <v>298</v>
      </c>
      <c r="B309" s="41" t="s">
        <v>903</v>
      </c>
      <c r="C309" s="68" t="s">
        <v>904</v>
      </c>
      <c r="D309" s="20" t="s">
        <v>1172</v>
      </c>
      <c r="E309" s="67">
        <v>1</v>
      </c>
      <c r="F309" s="3"/>
      <c r="G309" s="10">
        <f t="shared" si="12"/>
        <v>0</v>
      </c>
      <c r="H309" s="4"/>
      <c r="I309" s="10">
        <f t="shared" si="13"/>
        <v>0</v>
      </c>
      <c r="J309" s="14">
        <f t="shared" si="14"/>
        <v>0</v>
      </c>
      <c r="K309" s="42"/>
      <c r="L309" s="52"/>
      <c r="M309" s="35"/>
    </row>
    <row r="310" spans="1:13" s="48" customFormat="1" ht="75" x14ac:dyDescent="0.25">
      <c r="A310" s="50">
        <v>299</v>
      </c>
      <c r="B310" s="41" t="s">
        <v>905</v>
      </c>
      <c r="C310" s="68" t="s">
        <v>906</v>
      </c>
      <c r="D310" s="20" t="s">
        <v>27</v>
      </c>
      <c r="E310" s="67">
        <v>3</v>
      </c>
      <c r="F310" s="3"/>
      <c r="G310" s="10">
        <f t="shared" si="12"/>
        <v>0</v>
      </c>
      <c r="H310" s="4"/>
      <c r="I310" s="10">
        <f t="shared" si="13"/>
        <v>0</v>
      </c>
      <c r="J310" s="14">
        <f t="shared" si="14"/>
        <v>0</v>
      </c>
      <c r="K310" s="42"/>
      <c r="L310" s="52"/>
      <c r="M310" s="35"/>
    </row>
    <row r="311" spans="1:13" s="48" customFormat="1" ht="75" x14ac:dyDescent="0.25">
      <c r="A311" s="50">
        <v>300</v>
      </c>
      <c r="B311" s="41" t="s">
        <v>907</v>
      </c>
      <c r="C311" s="68" t="s">
        <v>908</v>
      </c>
      <c r="D311" s="20" t="s">
        <v>27</v>
      </c>
      <c r="E311" s="67">
        <v>3</v>
      </c>
      <c r="F311" s="3"/>
      <c r="G311" s="10">
        <f t="shared" si="12"/>
        <v>0</v>
      </c>
      <c r="H311" s="4"/>
      <c r="I311" s="10">
        <f t="shared" si="13"/>
        <v>0</v>
      </c>
      <c r="J311" s="14">
        <f t="shared" si="14"/>
        <v>0</v>
      </c>
      <c r="K311" s="42"/>
      <c r="L311" s="52"/>
      <c r="M311" s="35"/>
    </row>
    <row r="312" spans="1:13" s="48" customFormat="1" ht="75" x14ac:dyDescent="0.25">
      <c r="A312" s="50">
        <v>301</v>
      </c>
      <c r="B312" s="41" t="s">
        <v>909</v>
      </c>
      <c r="C312" s="68" t="s">
        <v>910</v>
      </c>
      <c r="D312" s="20" t="s">
        <v>27</v>
      </c>
      <c r="E312" s="67">
        <v>3</v>
      </c>
      <c r="F312" s="3"/>
      <c r="G312" s="10">
        <f t="shared" si="12"/>
        <v>0</v>
      </c>
      <c r="H312" s="4"/>
      <c r="I312" s="10">
        <f t="shared" si="13"/>
        <v>0</v>
      </c>
      <c r="J312" s="14">
        <f t="shared" si="14"/>
        <v>0</v>
      </c>
      <c r="K312" s="42"/>
      <c r="L312" s="52"/>
      <c r="M312" s="35"/>
    </row>
    <row r="313" spans="1:13" s="48" customFormat="1" ht="75" x14ac:dyDescent="0.25">
      <c r="A313" s="50">
        <v>302</v>
      </c>
      <c r="B313" s="41" t="s">
        <v>911</v>
      </c>
      <c r="C313" s="68" t="s">
        <v>912</v>
      </c>
      <c r="D313" s="20" t="s">
        <v>27</v>
      </c>
      <c r="E313" s="67">
        <v>3</v>
      </c>
      <c r="F313" s="3"/>
      <c r="G313" s="10">
        <f t="shared" si="12"/>
        <v>0</v>
      </c>
      <c r="H313" s="4"/>
      <c r="I313" s="10">
        <f t="shared" si="13"/>
        <v>0</v>
      </c>
      <c r="J313" s="14">
        <f t="shared" si="14"/>
        <v>0</v>
      </c>
      <c r="K313" s="42"/>
      <c r="L313" s="52"/>
      <c r="M313" s="35"/>
    </row>
    <row r="314" spans="1:13" s="48" customFormat="1" ht="75" x14ac:dyDescent="0.25">
      <c r="A314" s="50">
        <v>303</v>
      </c>
      <c r="B314" s="41" t="s">
        <v>913</v>
      </c>
      <c r="C314" s="68" t="s">
        <v>914</v>
      </c>
      <c r="D314" s="20" t="s">
        <v>27</v>
      </c>
      <c r="E314" s="67">
        <v>4</v>
      </c>
      <c r="F314" s="3"/>
      <c r="G314" s="10">
        <f t="shared" si="12"/>
        <v>0</v>
      </c>
      <c r="H314" s="4"/>
      <c r="I314" s="10">
        <f t="shared" si="13"/>
        <v>0</v>
      </c>
      <c r="J314" s="14">
        <f t="shared" si="14"/>
        <v>0</v>
      </c>
      <c r="K314" s="42"/>
      <c r="L314" s="52"/>
      <c r="M314" s="35"/>
    </row>
    <row r="315" spans="1:13" s="48" customFormat="1" ht="75" x14ac:dyDescent="0.25">
      <c r="A315" s="50">
        <v>304</v>
      </c>
      <c r="B315" s="41" t="s">
        <v>915</v>
      </c>
      <c r="C315" s="68" t="s">
        <v>916</v>
      </c>
      <c r="D315" s="20" t="s">
        <v>27</v>
      </c>
      <c r="E315" s="67">
        <v>3</v>
      </c>
      <c r="F315" s="3"/>
      <c r="G315" s="10">
        <f t="shared" si="12"/>
        <v>0</v>
      </c>
      <c r="H315" s="4"/>
      <c r="I315" s="10">
        <f t="shared" si="13"/>
        <v>0</v>
      </c>
      <c r="J315" s="14">
        <f t="shared" si="14"/>
        <v>0</v>
      </c>
      <c r="K315" s="42"/>
      <c r="L315" s="52"/>
      <c r="M315" s="35"/>
    </row>
    <row r="316" spans="1:13" s="48" customFormat="1" ht="30" x14ac:dyDescent="0.25">
      <c r="A316" s="50">
        <v>305</v>
      </c>
      <c r="B316" s="41" t="s">
        <v>917</v>
      </c>
      <c r="C316" s="68" t="s">
        <v>918</v>
      </c>
      <c r="D316" s="20" t="s">
        <v>27</v>
      </c>
      <c r="E316" s="67">
        <v>1</v>
      </c>
      <c r="F316" s="3"/>
      <c r="G316" s="10">
        <f t="shared" si="12"/>
        <v>0</v>
      </c>
      <c r="H316" s="4"/>
      <c r="I316" s="10">
        <f t="shared" si="13"/>
        <v>0</v>
      </c>
      <c r="J316" s="14">
        <f t="shared" si="14"/>
        <v>0</v>
      </c>
      <c r="K316" s="42"/>
      <c r="L316" s="52"/>
      <c r="M316" s="35"/>
    </row>
    <row r="317" spans="1:13" s="48" customFormat="1" x14ac:dyDescent="0.25">
      <c r="A317" s="50">
        <v>306</v>
      </c>
      <c r="B317" s="41" t="s">
        <v>919</v>
      </c>
      <c r="C317" s="68" t="s">
        <v>1173</v>
      </c>
      <c r="D317" s="20" t="s">
        <v>1121</v>
      </c>
      <c r="E317" s="67">
        <v>5</v>
      </c>
      <c r="F317" s="3"/>
      <c r="G317" s="10">
        <f t="shared" si="12"/>
        <v>0</v>
      </c>
      <c r="H317" s="4"/>
      <c r="I317" s="10">
        <f t="shared" si="13"/>
        <v>0</v>
      </c>
      <c r="J317" s="14">
        <f t="shared" si="14"/>
        <v>0</v>
      </c>
      <c r="K317" s="42"/>
      <c r="L317" s="52"/>
      <c r="M317" s="35"/>
    </row>
    <row r="318" spans="1:13" s="48" customFormat="1" x14ac:dyDescent="0.25">
      <c r="A318" s="50">
        <v>307</v>
      </c>
      <c r="B318" s="41" t="s">
        <v>920</v>
      </c>
      <c r="C318" s="68" t="s">
        <v>1173</v>
      </c>
      <c r="D318" s="20" t="s">
        <v>1121</v>
      </c>
      <c r="E318" s="67">
        <v>5</v>
      </c>
      <c r="F318" s="3"/>
      <c r="G318" s="10">
        <f t="shared" si="12"/>
        <v>0</v>
      </c>
      <c r="H318" s="4"/>
      <c r="I318" s="10">
        <f t="shared" si="13"/>
        <v>0</v>
      </c>
      <c r="J318" s="14">
        <f t="shared" si="14"/>
        <v>0</v>
      </c>
      <c r="K318" s="42"/>
      <c r="L318" s="52"/>
      <c r="M318" s="35"/>
    </row>
    <row r="319" spans="1:13" s="48" customFormat="1" x14ac:dyDescent="0.25">
      <c r="A319" s="50">
        <v>308</v>
      </c>
      <c r="B319" s="41" t="s">
        <v>921</v>
      </c>
      <c r="C319" s="68" t="s">
        <v>1174</v>
      </c>
      <c r="D319" s="20" t="s">
        <v>1175</v>
      </c>
      <c r="E319" s="67">
        <v>7</v>
      </c>
      <c r="F319" s="3"/>
      <c r="G319" s="10">
        <f t="shared" si="12"/>
        <v>0</v>
      </c>
      <c r="H319" s="4"/>
      <c r="I319" s="10">
        <f t="shared" si="13"/>
        <v>0</v>
      </c>
      <c r="J319" s="14">
        <f t="shared" si="14"/>
        <v>0</v>
      </c>
      <c r="K319" s="42"/>
      <c r="L319" s="52"/>
      <c r="M319" s="35"/>
    </row>
    <row r="320" spans="1:13" s="48" customFormat="1" x14ac:dyDescent="0.25">
      <c r="A320" s="50">
        <v>309</v>
      </c>
      <c r="B320" s="41" t="s">
        <v>922</v>
      </c>
      <c r="C320" s="68" t="s">
        <v>1176</v>
      </c>
      <c r="D320" s="20" t="s">
        <v>1124</v>
      </c>
      <c r="E320" s="67">
        <v>10</v>
      </c>
      <c r="F320" s="3"/>
      <c r="G320" s="10">
        <f t="shared" si="12"/>
        <v>0</v>
      </c>
      <c r="H320" s="4"/>
      <c r="I320" s="10">
        <f t="shared" si="13"/>
        <v>0</v>
      </c>
      <c r="J320" s="14">
        <f t="shared" si="14"/>
        <v>0</v>
      </c>
      <c r="K320" s="42"/>
      <c r="L320" s="52"/>
      <c r="M320" s="35"/>
    </row>
    <row r="321" spans="1:13" s="48" customFormat="1" ht="30" x14ac:dyDescent="0.25">
      <c r="A321" s="50">
        <v>310</v>
      </c>
      <c r="B321" s="41" t="s">
        <v>923</v>
      </c>
      <c r="C321" s="68" t="s">
        <v>924</v>
      </c>
      <c r="D321" s="20" t="s">
        <v>1144</v>
      </c>
      <c r="E321" s="67">
        <v>10</v>
      </c>
      <c r="F321" s="3"/>
      <c r="G321" s="10">
        <f t="shared" si="12"/>
        <v>0</v>
      </c>
      <c r="H321" s="4"/>
      <c r="I321" s="10">
        <f t="shared" si="13"/>
        <v>0</v>
      </c>
      <c r="J321" s="14">
        <f t="shared" si="14"/>
        <v>0</v>
      </c>
      <c r="K321" s="42"/>
      <c r="L321" s="52"/>
      <c r="M321" s="35"/>
    </row>
    <row r="322" spans="1:13" s="48" customFormat="1" ht="60" x14ac:dyDescent="0.25">
      <c r="A322" s="50">
        <v>311</v>
      </c>
      <c r="B322" s="41" t="s">
        <v>925</v>
      </c>
      <c r="C322" s="68" t="s">
        <v>926</v>
      </c>
      <c r="D322" s="20" t="s">
        <v>27</v>
      </c>
      <c r="E322" s="67">
        <v>8</v>
      </c>
      <c r="F322" s="3"/>
      <c r="G322" s="10">
        <f t="shared" si="12"/>
        <v>0</v>
      </c>
      <c r="H322" s="4"/>
      <c r="I322" s="10">
        <f t="shared" si="13"/>
        <v>0</v>
      </c>
      <c r="J322" s="14">
        <f t="shared" si="14"/>
        <v>0</v>
      </c>
      <c r="K322" s="42"/>
      <c r="L322" s="52"/>
      <c r="M322" s="35"/>
    </row>
    <row r="323" spans="1:13" s="48" customFormat="1" x14ac:dyDescent="0.25">
      <c r="A323" s="50">
        <v>312</v>
      </c>
      <c r="B323" s="41" t="s">
        <v>927</v>
      </c>
      <c r="C323" s="68" t="s">
        <v>928</v>
      </c>
      <c r="D323" s="20" t="s">
        <v>1153</v>
      </c>
      <c r="E323" s="67">
        <v>5</v>
      </c>
      <c r="F323" s="3"/>
      <c r="G323" s="10">
        <f t="shared" si="12"/>
        <v>0</v>
      </c>
      <c r="H323" s="4"/>
      <c r="I323" s="10">
        <f t="shared" si="13"/>
        <v>0</v>
      </c>
      <c r="J323" s="14">
        <f t="shared" si="14"/>
        <v>0</v>
      </c>
      <c r="K323" s="42"/>
      <c r="L323" s="52"/>
      <c r="M323" s="35"/>
    </row>
    <row r="324" spans="1:13" s="48" customFormat="1" x14ac:dyDescent="0.25">
      <c r="A324" s="50">
        <v>313</v>
      </c>
      <c r="B324" s="41" t="s">
        <v>929</v>
      </c>
      <c r="C324" s="68" t="s">
        <v>930</v>
      </c>
      <c r="D324" s="20" t="s">
        <v>1172</v>
      </c>
      <c r="E324" s="67">
        <v>5</v>
      </c>
      <c r="F324" s="3"/>
      <c r="G324" s="10">
        <f t="shared" si="12"/>
        <v>0</v>
      </c>
      <c r="H324" s="4"/>
      <c r="I324" s="10">
        <f t="shared" si="13"/>
        <v>0</v>
      </c>
      <c r="J324" s="14">
        <f t="shared" si="14"/>
        <v>0</v>
      </c>
      <c r="K324" s="42"/>
      <c r="L324" s="52"/>
      <c r="M324" s="35"/>
    </row>
    <row r="325" spans="1:13" s="48" customFormat="1" ht="30" x14ac:dyDescent="0.25">
      <c r="A325" s="50">
        <v>314</v>
      </c>
      <c r="B325" s="41" t="s">
        <v>931</v>
      </c>
      <c r="C325" s="68" t="s">
        <v>932</v>
      </c>
      <c r="D325" s="20" t="s">
        <v>1177</v>
      </c>
      <c r="E325" s="67">
        <v>5</v>
      </c>
      <c r="F325" s="3"/>
      <c r="G325" s="10">
        <f t="shared" si="12"/>
        <v>0</v>
      </c>
      <c r="H325" s="4"/>
      <c r="I325" s="10">
        <f t="shared" si="13"/>
        <v>0</v>
      </c>
      <c r="J325" s="14">
        <f t="shared" si="14"/>
        <v>0</v>
      </c>
      <c r="K325" s="42"/>
      <c r="L325" s="52"/>
      <c r="M325" s="35"/>
    </row>
    <row r="326" spans="1:13" s="48" customFormat="1" ht="45" x14ac:dyDescent="0.25">
      <c r="A326" s="108">
        <v>315</v>
      </c>
      <c r="B326" s="114" t="s">
        <v>36</v>
      </c>
      <c r="C326" s="115" t="s">
        <v>1189</v>
      </c>
      <c r="D326" s="111" t="s">
        <v>27</v>
      </c>
      <c r="E326" s="112">
        <v>1</v>
      </c>
      <c r="F326" s="3"/>
      <c r="G326" s="10">
        <f t="shared" si="12"/>
        <v>0</v>
      </c>
      <c r="H326" s="4"/>
      <c r="I326" s="10">
        <f t="shared" si="13"/>
        <v>0</v>
      </c>
      <c r="J326" s="14">
        <f t="shared" si="14"/>
        <v>0</v>
      </c>
      <c r="K326" s="42"/>
      <c r="L326" s="52"/>
      <c r="M326" s="35"/>
    </row>
    <row r="327" spans="1:13" s="48" customFormat="1" ht="165" x14ac:dyDescent="0.25">
      <c r="A327" s="108">
        <v>316</v>
      </c>
      <c r="B327" s="114" t="s">
        <v>933</v>
      </c>
      <c r="C327" s="115" t="s">
        <v>1190</v>
      </c>
      <c r="D327" s="111" t="s">
        <v>27</v>
      </c>
      <c r="E327" s="112">
        <v>1</v>
      </c>
      <c r="F327" s="3"/>
      <c r="G327" s="10">
        <f t="shared" si="12"/>
        <v>0</v>
      </c>
      <c r="H327" s="4"/>
      <c r="I327" s="10">
        <f t="shared" si="13"/>
        <v>0</v>
      </c>
      <c r="J327" s="14">
        <f t="shared" si="14"/>
        <v>0</v>
      </c>
      <c r="K327" s="42"/>
      <c r="L327" s="52"/>
      <c r="M327" s="35"/>
    </row>
    <row r="328" spans="1:13" s="48" customFormat="1" ht="135" x14ac:dyDescent="0.25">
      <c r="A328" s="50">
        <v>317</v>
      </c>
      <c r="B328" s="41" t="s">
        <v>934</v>
      </c>
      <c r="C328" s="68" t="s">
        <v>935</v>
      </c>
      <c r="D328" s="20" t="s">
        <v>427</v>
      </c>
      <c r="E328" s="67">
        <v>2</v>
      </c>
      <c r="F328" s="3"/>
      <c r="G328" s="10">
        <f t="shared" si="12"/>
        <v>0</v>
      </c>
      <c r="H328" s="4"/>
      <c r="I328" s="10">
        <f t="shared" si="13"/>
        <v>0</v>
      </c>
      <c r="J328" s="14">
        <f t="shared" si="14"/>
        <v>0</v>
      </c>
      <c r="K328" s="42"/>
      <c r="L328" s="52"/>
      <c r="M328" s="35"/>
    </row>
    <row r="329" spans="1:13" s="48" customFormat="1" ht="30" x14ac:dyDescent="0.25">
      <c r="A329" s="50">
        <v>318</v>
      </c>
      <c r="B329" s="41" t="s">
        <v>936</v>
      </c>
      <c r="C329" s="68" t="s">
        <v>936</v>
      </c>
      <c r="D329" s="20" t="s">
        <v>427</v>
      </c>
      <c r="E329" s="67">
        <v>2</v>
      </c>
      <c r="F329" s="3"/>
      <c r="G329" s="10">
        <f t="shared" si="12"/>
        <v>0</v>
      </c>
      <c r="H329" s="4"/>
      <c r="I329" s="10">
        <f t="shared" si="13"/>
        <v>0</v>
      </c>
      <c r="J329" s="14">
        <f t="shared" si="14"/>
        <v>0</v>
      </c>
      <c r="K329" s="42"/>
      <c r="L329" s="52"/>
      <c r="M329" s="35"/>
    </row>
    <row r="330" spans="1:13" s="48" customFormat="1" ht="30" x14ac:dyDescent="0.25">
      <c r="A330" s="50">
        <v>319</v>
      </c>
      <c r="B330" s="41" t="s">
        <v>937</v>
      </c>
      <c r="C330" s="68" t="s">
        <v>937</v>
      </c>
      <c r="D330" s="20" t="s">
        <v>427</v>
      </c>
      <c r="E330" s="67">
        <v>2</v>
      </c>
      <c r="F330" s="3"/>
      <c r="G330" s="10">
        <f t="shared" si="12"/>
        <v>0</v>
      </c>
      <c r="H330" s="4"/>
      <c r="I330" s="10">
        <f t="shared" si="13"/>
        <v>0</v>
      </c>
      <c r="J330" s="14">
        <f t="shared" si="14"/>
        <v>0</v>
      </c>
      <c r="K330" s="42"/>
      <c r="L330" s="52"/>
      <c r="M330" s="35"/>
    </row>
    <row r="331" spans="1:13" s="48" customFormat="1" x14ac:dyDescent="0.25">
      <c r="A331" s="50">
        <v>320</v>
      </c>
      <c r="B331" s="41" t="s">
        <v>938</v>
      </c>
      <c r="C331" s="68" t="s">
        <v>939</v>
      </c>
      <c r="D331" s="20" t="s">
        <v>27</v>
      </c>
      <c r="E331" s="67">
        <v>1</v>
      </c>
      <c r="F331" s="3"/>
      <c r="G331" s="10">
        <f t="shared" si="12"/>
        <v>0</v>
      </c>
      <c r="H331" s="4"/>
      <c r="I331" s="10">
        <f t="shared" si="13"/>
        <v>0</v>
      </c>
      <c r="J331" s="14">
        <f t="shared" si="14"/>
        <v>0</v>
      </c>
      <c r="K331" s="42"/>
      <c r="L331" s="52"/>
      <c r="M331" s="35"/>
    </row>
    <row r="332" spans="1:13" s="48" customFormat="1" ht="45" x14ac:dyDescent="0.25">
      <c r="A332" s="108">
        <v>321</v>
      </c>
      <c r="B332" s="114" t="s">
        <v>940</v>
      </c>
      <c r="C332" s="115" t="s">
        <v>1191</v>
      </c>
      <c r="D332" s="111" t="s">
        <v>1178</v>
      </c>
      <c r="E332" s="112">
        <v>2</v>
      </c>
      <c r="F332" s="3"/>
      <c r="G332" s="10">
        <f t="shared" si="12"/>
        <v>0</v>
      </c>
      <c r="H332" s="4"/>
      <c r="I332" s="10">
        <f t="shared" si="13"/>
        <v>0</v>
      </c>
      <c r="J332" s="14">
        <f t="shared" si="14"/>
        <v>0</v>
      </c>
      <c r="K332" s="42"/>
      <c r="L332" s="52"/>
      <c r="M332" s="35"/>
    </row>
    <row r="333" spans="1:13" s="48" customFormat="1" x14ac:dyDescent="0.25">
      <c r="A333" s="50">
        <v>322</v>
      </c>
      <c r="B333" s="41" t="s">
        <v>941</v>
      </c>
      <c r="C333" s="68" t="s">
        <v>941</v>
      </c>
      <c r="D333" s="20" t="s">
        <v>27</v>
      </c>
      <c r="E333" s="67">
        <v>200</v>
      </c>
      <c r="F333" s="3"/>
      <c r="G333" s="10">
        <f t="shared" si="12"/>
        <v>0</v>
      </c>
      <c r="H333" s="4"/>
      <c r="I333" s="10">
        <f t="shared" si="13"/>
        <v>0</v>
      </c>
      <c r="J333" s="14">
        <f t="shared" si="14"/>
        <v>0</v>
      </c>
      <c r="K333" s="42"/>
      <c r="L333" s="52"/>
      <c r="M333" s="35"/>
    </row>
    <row r="334" spans="1:13" s="48" customFormat="1" ht="45" x14ac:dyDescent="0.25">
      <c r="A334" s="50">
        <v>323</v>
      </c>
      <c r="B334" s="41" t="s">
        <v>942</v>
      </c>
      <c r="C334" s="68" t="s">
        <v>943</v>
      </c>
      <c r="D334" s="20" t="s">
        <v>1179</v>
      </c>
      <c r="E334" s="67">
        <v>3</v>
      </c>
      <c r="F334" s="3"/>
      <c r="G334" s="10">
        <f t="shared" si="12"/>
        <v>0</v>
      </c>
      <c r="H334" s="4"/>
      <c r="I334" s="10">
        <f t="shared" si="13"/>
        <v>0</v>
      </c>
      <c r="J334" s="14">
        <f t="shared" si="14"/>
        <v>0</v>
      </c>
      <c r="K334" s="42"/>
      <c r="L334" s="52"/>
      <c r="M334" s="35"/>
    </row>
    <row r="335" spans="1:13" s="48" customFormat="1" ht="60" x14ac:dyDescent="0.25">
      <c r="A335" s="50">
        <v>324</v>
      </c>
      <c r="B335" s="41" t="s">
        <v>944</v>
      </c>
      <c r="C335" s="68" t="s">
        <v>945</v>
      </c>
      <c r="D335" s="20" t="s">
        <v>1179</v>
      </c>
      <c r="E335" s="67">
        <v>3</v>
      </c>
      <c r="F335" s="3"/>
      <c r="G335" s="10">
        <f t="shared" si="12"/>
        <v>0</v>
      </c>
      <c r="H335" s="4"/>
      <c r="I335" s="10">
        <f t="shared" si="13"/>
        <v>0</v>
      </c>
      <c r="J335" s="14">
        <f t="shared" si="14"/>
        <v>0</v>
      </c>
      <c r="K335" s="42"/>
      <c r="L335" s="52"/>
      <c r="M335" s="35"/>
    </row>
    <row r="336" spans="1:13" s="48" customFormat="1" ht="60" x14ac:dyDescent="0.25">
      <c r="A336" s="50">
        <v>325</v>
      </c>
      <c r="B336" s="41" t="s">
        <v>946</v>
      </c>
      <c r="C336" s="68" t="s">
        <v>947</v>
      </c>
      <c r="D336" s="20" t="s">
        <v>1179</v>
      </c>
      <c r="E336" s="67">
        <v>3</v>
      </c>
      <c r="F336" s="3"/>
      <c r="G336" s="10">
        <f t="shared" si="12"/>
        <v>0</v>
      </c>
      <c r="H336" s="4"/>
      <c r="I336" s="10">
        <f t="shared" si="13"/>
        <v>0</v>
      </c>
      <c r="J336" s="14">
        <f t="shared" si="14"/>
        <v>0</v>
      </c>
      <c r="K336" s="42"/>
      <c r="L336" s="52"/>
      <c r="M336" s="35"/>
    </row>
    <row r="337" spans="1:13" s="48" customFormat="1" ht="60" x14ac:dyDescent="0.25">
      <c r="A337" s="50">
        <v>326</v>
      </c>
      <c r="B337" s="41" t="s">
        <v>948</v>
      </c>
      <c r="C337" s="68" t="s">
        <v>949</v>
      </c>
      <c r="D337" s="20" t="s">
        <v>1179</v>
      </c>
      <c r="E337" s="67">
        <v>2</v>
      </c>
      <c r="F337" s="3"/>
      <c r="G337" s="10">
        <f t="shared" si="12"/>
        <v>0</v>
      </c>
      <c r="H337" s="4"/>
      <c r="I337" s="10">
        <f t="shared" si="13"/>
        <v>0</v>
      </c>
      <c r="J337" s="14">
        <f t="shared" si="14"/>
        <v>0</v>
      </c>
      <c r="K337" s="42"/>
      <c r="L337" s="52"/>
      <c r="M337" s="35"/>
    </row>
    <row r="338" spans="1:13" s="48" customFormat="1" ht="60" x14ac:dyDescent="0.25">
      <c r="A338" s="50">
        <v>327</v>
      </c>
      <c r="B338" s="41" t="s">
        <v>950</v>
      </c>
      <c r="C338" s="68" t="s">
        <v>951</v>
      </c>
      <c r="D338" s="20" t="s">
        <v>1179</v>
      </c>
      <c r="E338" s="67">
        <v>2</v>
      </c>
      <c r="F338" s="3"/>
      <c r="G338" s="10">
        <f t="shared" si="12"/>
        <v>0</v>
      </c>
      <c r="H338" s="4"/>
      <c r="I338" s="10">
        <f t="shared" si="13"/>
        <v>0</v>
      </c>
      <c r="J338" s="14">
        <f t="shared" si="14"/>
        <v>0</v>
      </c>
      <c r="K338" s="42"/>
      <c r="L338" s="52"/>
      <c r="M338" s="35"/>
    </row>
    <row r="339" spans="1:13" s="48" customFormat="1" ht="30" x14ac:dyDescent="0.25">
      <c r="A339" s="50">
        <v>328</v>
      </c>
      <c r="B339" s="41" t="s">
        <v>952</v>
      </c>
      <c r="C339" s="68" t="s">
        <v>953</v>
      </c>
      <c r="D339" s="20" t="s">
        <v>27</v>
      </c>
      <c r="E339" s="67">
        <v>2</v>
      </c>
      <c r="F339" s="3"/>
      <c r="G339" s="10">
        <f t="shared" si="12"/>
        <v>0</v>
      </c>
      <c r="H339" s="4"/>
      <c r="I339" s="10">
        <f t="shared" si="13"/>
        <v>0</v>
      </c>
      <c r="J339" s="14">
        <f t="shared" si="14"/>
        <v>0</v>
      </c>
      <c r="K339" s="42"/>
      <c r="L339" s="52"/>
      <c r="M339" s="35"/>
    </row>
    <row r="340" spans="1:13" s="48" customFormat="1" ht="45" x14ac:dyDescent="0.25">
      <c r="A340" s="50">
        <v>329</v>
      </c>
      <c r="B340" s="41" t="s">
        <v>954</v>
      </c>
      <c r="C340" s="68" t="s">
        <v>955</v>
      </c>
      <c r="D340" s="20" t="s">
        <v>1150</v>
      </c>
      <c r="E340" s="67">
        <v>2</v>
      </c>
      <c r="F340" s="3"/>
      <c r="G340" s="10">
        <f t="shared" si="12"/>
        <v>0</v>
      </c>
      <c r="H340" s="4"/>
      <c r="I340" s="10">
        <f t="shared" si="13"/>
        <v>0</v>
      </c>
      <c r="J340" s="14">
        <f t="shared" si="14"/>
        <v>0</v>
      </c>
      <c r="K340" s="42"/>
      <c r="L340" s="52"/>
      <c r="M340" s="35"/>
    </row>
    <row r="341" spans="1:13" s="48" customFormat="1" ht="60" x14ac:dyDescent="0.25">
      <c r="A341" s="50">
        <v>330</v>
      </c>
      <c r="B341" s="41" t="s">
        <v>956</v>
      </c>
      <c r="C341" s="68" t="s">
        <v>957</v>
      </c>
      <c r="D341" s="20" t="s">
        <v>27</v>
      </c>
      <c r="E341" s="67">
        <v>3</v>
      </c>
      <c r="F341" s="3"/>
      <c r="G341" s="10">
        <f t="shared" si="12"/>
        <v>0</v>
      </c>
      <c r="H341" s="4"/>
      <c r="I341" s="10">
        <f t="shared" si="13"/>
        <v>0</v>
      </c>
      <c r="J341" s="14">
        <f t="shared" si="14"/>
        <v>0</v>
      </c>
      <c r="K341" s="42"/>
      <c r="L341" s="52"/>
      <c r="M341" s="35"/>
    </row>
    <row r="342" spans="1:13" s="48" customFormat="1" ht="30" x14ac:dyDescent="0.25">
      <c r="A342" s="50">
        <v>331</v>
      </c>
      <c r="B342" s="41" t="s">
        <v>958</v>
      </c>
      <c r="C342" s="68" t="s">
        <v>959</v>
      </c>
      <c r="D342" s="20" t="s">
        <v>27</v>
      </c>
      <c r="E342" s="67">
        <v>5</v>
      </c>
      <c r="F342" s="3"/>
      <c r="G342" s="10">
        <f t="shared" si="12"/>
        <v>0</v>
      </c>
      <c r="H342" s="4"/>
      <c r="I342" s="10">
        <f t="shared" si="13"/>
        <v>0</v>
      </c>
      <c r="J342" s="14">
        <f t="shared" si="14"/>
        <v>0</v>
      </c>
      <c r="K342" s="42"/>
      <c r="L342" s="52"/>
      <c r="M342" s="35"/>
    </row>
    <row r="343" spans="1:13" s="48" customFormat="1" ht="30" x14ac:dyDescent="0.25">
      <c r="A343" s="50">
        <v>332</v>
      </c>
      <c r="B343" s="41" t="s">
        <v>960</v>
      </c>
      <c r="C343" s="68" t="s">
        <v>961</v>
      </c>
      <c r="D343" s="20" t="s">
        <v>27</v>
      </c>
      <c r="E343" s="67">
        <v>5</v>
      </c>
      <c r="F343" s="3"/>
      <c r="G343" s="10">
        <f t="shared" si="12"/>
        <v>0</v>
      </c>
      <c r="H343" s="4"/>
      <c r="I343" s="10">
        <f t="shared" si="13"/>
        <v>0</v>
      </c>
      <c r="J343" s="14">
        <f t="shared" si="14"/>
        <v>0</v>
      </c>
      <c r="K343" s="42"/>
      <c r="L343" s="52"/>
      <c r="M343" s="35"/>
    </row>
    <row r="344" spans="1:13" s="48" customFormat="1" ht="60" x14ac:dyDescent="0.25">
      <c r="A344" s="50">
        <v>333</v>
      </c>
      <c r="B344" s="41" t="s">
        <v>962</v>
      </c>
      <c r="C344" s="68" t="s">
        <v>963</v>
      </c>
      <c r="D344" s="20" t="s">
        <v>27</v>
      </c>
      <c r="E344" s="67">
        <v>3</v>
      </c>
      <c r="F344" s="3"/>
      <c r="G344" s="10">
        <f t="shared" si="12"/>
        <v>0</v>
      </c>
      <c r="H344" s="4"/>
      <c r="I344" s="10">
        <f t="shared" si="13"/>
        <v>0</v>
      </c>
      <c r="J344" s="14">
        <f t="shared" si="14"/>
        <v>0</v>
      </c>
      <c r="K344" s="42"/>
      <c r="L344" s="52"/>
      <c r="M344" s="35"/>
    </row>
    <row r="345" spans="1:13" s="48" customFormat="1" ht="45" x14ac:dyDescent="0.25">
      <c r="A345" s="50">
        <v>334</v>
      </c>
      <c r="B345" s="41" t="s">
        <v>964</v>
      </c>
      <c r="C345" s="68" t="s">
        <v>965</v>
      </c>
      <c r="D345" s="20" t="s">
        <v>27</v>
      </c>
      <c r="E345" s="67">
        <v>2</v>
      </c>
      <c r="F345" s="3"/>
      <c r="G345" s="10">
        <f t="shared" si="12"/>
        <v>0</v>
      </c>
      <c r="H345" s="4"/>
      <c r="I345" s="10">
        <f t="shared" si="13"/>
        <v>0</v>
      </c>
      <c r="J345" s="14">
        <f t="shared" si="14"/>
        <v>0</v>
      </c>
      <c r="K345" s="42"/>
      <c r="L345" s="52"/>
      <c r="M345" s="35"/>
    </row>
    <row r="346" spans="1:13" s="48" customFormat="1" ht="30" x14ac:dyDescent="0.25">
      <c r="A346" s="50">
        <v>335</v>
      </c>
      <c r="B346" s="41" t="s">
        <v>966</v>
      </c>
      <c r="C346" s="68" t="s">
        <v>967</v>
      </c>
      <c r="D346" s="20" t="s">
        <v>27</v>
      </c>
      <c r="E346" s="67">
        <v>3</v>
      </c>
      <c r="F346" s="3"/>
      <c r="G346" s="10">
        <f t="shared" si="12"/>
        <v>0</v>
      </c>
      <c r="H346" s="4"/>
      <c r="I346" s="10">
        <f t="shared" si="13"/>
        <v>0</v>
      </c>
      <c r="J346" s="14">
        <f t="shared" si="14"/>
        <v>0</v>
      </c>
      <c r="K346" s="42"/>
      <c r="L346" s="52"/>
      <c r="M346" s="35"/>
    </row>
    <row r="347" spans="1:13" s="48" customFormat="1" ht="45" x14ac:dyDescent="0.25">
      <c r="A347" s="50">
        <v>336</v>
      </c>
      <c r="B347" s="41" t="s">
        <v>968</v>
      </c>
      <c r="C347" s="68" t="s">
        <v>969</v>
      </c>
      <c r="D347" s="20" t="s">
        <v>27</v>
      </c>
      <c r="E347" s="67">
        <v>5</v>
      </c>
      <c r="F347" s="3"/>
      <c r="G347" s="10">
        <f t="shared" si="12"/>
        <v>0</v>
      </c>
      <c r="H347" s="4"/>
      <c r="I347" s="10">
        <f t="shared" si="13"/>
        <v>0</v>
      </c>
      <c r="J347" s="14">
        <f t="shared" si="14"/>
        <v>0</v>
      </c>
      <c r="K347" s="42"/>
      <c r="L347" s="52"/>
      <c r="M347" s="35"/>
    </row>
    <row r="348" spans="1:13" s="48" customFormat="1" ht="30" x14ac:dyDescent="0.25">
      <c r="A348" s="50">
        <v>337</v>
      </c>
      <c r="B348" s="41" t="s">
        <v>970</v>
      </c>
      <c r="C348" s="68" t="s">
        <v>971</v>
      </c>
      <c r="D348" s="20" t="s">
        <v>27</v>
      </c>
      <c r="E348" s="67">
        <v>5</v>
      </c>
      <c r="F348" s="3"/>
      <c r="G348" s="10">
        <f t="shared" si="12"/>
        <v>0</v>
      </c>
      <c r="H348" s="4"/>
      <c r="I348" s="10">
        <f t="shared" si="13"/>
        <v>0</v>
      </c>
      <c r="J348" s="14">
        <f t="shared" si="14"/>
        <v>0</v>
      </c>
      <c r="K348" s="42"/>
      <c r="L348" s="52"/>
      <c r="M348" s="35"/>
    </row>
    <row r="349" spans="1:13" s="48" customFormat="1" ht="30" x14ac:dyDescent="0.25">
      <c r="A349" s="50">
        <v>338</v>
      </c>
      <c r="B349" s="41" t="s">
        <v>972</v>
      </c>
      <c r="C349" s="68" t="s">
        <v>973</v>
      </c>
      <c r="D349" s="20" t="s">
        <v>27</v>
      </c>
      <c r="E349" s="67">
        <v>5</v>
      </c>
      <c r="F349" s="3"/>
      <c r="G349" s="10">
        <f t="shared" si="12"/>
        <v>0</v>
      </c>
      <c r="H349" s="4"/>
      <c r="I349" s="10">
        <f t="shared" si="13"/>
        <v>0</v>
      </c>
      <c r="J349" s="14">
        <f t="shared" si="14"/>
        <v>0</v>
      </c>
      <c r="K349" s="42"/>
      <c r="L349" s="52"/>
      <c r="M349" s="35"/>
    </row>
    <row r="350" spans="1:13" s="48" customFormat="1" ht="45" x14ac:dyDescent="0.25">
      <c r="A350" s="50">
        <v>339</v>
      </c>
      <c r="B350" s="41" t="s">
        <v>974</v>
      </c>
      <c r="C350" s="68" t="s">
        <v>975</v>
      </c>
      <c r="D350" s="20" t="s">
        <v>27</v>
      </c>
      <c r="E350" s="67">
        <v>13</v>
      </c>
      <c r="F350" s="3"/>
      <c r="G350" s="10">
        <f t="shared" si="12"/>
        <v>0</v>
      </c>
      <c r="H350" s="4"/>
      <c r="I350" s="10">
        <f t="shared" si="13"/>
        <v>0</v>
      </c>
      <c r="J350" s="14">
        <f t="shared" si="14"/>
        <v>0</v>
      </c>
      <c r="K350" s="42"/>
      <c r="L350" s="52"/>
      <c r="M350" s="35"/>
    </row>
    <row r="351" spans="1:13" s="48" customFormat="1" ht="30" x14ac:dyDescent="0.25">
      <c r="A351" s="50">
        <v>340</v>
      </c>
      <c r="B351" s="41" t="s">
        <v>976</v>
      </c>
      <c r="C351" s="68" t="s">
        <v>977</v>
      </c>
      <c r="D351" s="20" t="s">
        <v>27</v>
      </c>
      <c r="E351" s="67">
        <v>3</v>
      </c>
      <c r="F351" s="3"/>
      <c r="G351" s="10">
        <f t="shared" si="12"/>
        <v>0</v>
      </c>
      <c r="H351" s="4"/>
      <c r="I351" s="10">
        <f t="shared" si="13"/>
        <v>0</v>
      </c>
      <c r="J351" s="14">
        <f t="shared" si="14"/>
        <v>0</v>
      </c>
      <c r="K351" s="42"/>
      <c r="L351" s="52"/>
      <c r="M351" s="35"/>
    </row>
    <row r="352" spans="1:13" s="48" customFormat="1" ht="45" x14ac:dyDescent="0.25">
      <c r="A352" s="50">
        <v>341</v>
      </c>
      <c r="B352" s="41" t="s">
        <v>978</v>
      </c>
      <c r="C352" s="68" t="s">
        <v>979</v>
      </c>
      <c r="D352" s="20" t="s">
        <v>27</v>
      </c>
      <c r="E352" s="67">
        <v>2</v>
      </c>
      <c r="F352" s="3"/>
      <c r="G352" s="10">
        <f t="shared" si="12"/>
        <v>0</v>
      </c>
      <c r="H352" s="4"/>
      <c r="I352" s="10">
        <f t="shared" si="13"/>
        <v>0</v>
      </c>
      <c r="J352" s="14">
        <f t="shared" si="14"/>
        <v>0</v>
      </c>
      <c r="K352" s="42"/>
      <c r="L352" s="52"/>
      <c r="M352" s="35"/>
    </row>
    <row r="353" spans="1:13" s="48" customFormat="1" ht="45" x14ac:dyDescent="0.25">
      <c r="A353" s="50">
        <v>342</v>
      </c>
      <c r="B353" s="41" t="s">
        <v>980</v>
      </c>
      <c r="C353" s="68" t="s">
        <v>981</v>
      </c>
      <c r="D353" s="20" t="s">
        <v>27</v>
      </c>
      <c r="E353" s="67">
        <v>1</v>
      </c>
      <c r="F353" s="3"/>
      <c r="G353" s="10">
        <f t="shared" si="12"/>
        <v>0</v>
      </c>
      <c r="H353" s="4"/>
      <c r="I353" s="10">
        <f t="shared" si="13"/>
        <v>0</v>
      </c>
      <c r="J353" s="14">
        <f t="shared" si="14"/>
        <v>0</v>
      </c>
      <c r="K353" s="42"/>
      <c r="L353" s="52"/>
      <c r="M353" s="35"/>
    </row>
    <row r="354" spans="1:13" s="48" customFormat="1" ht="30" x14ac:dyDescent="0.25">
      <c r="A354" s="50">
        <v>343</v>
      </c>
      <c r="B354" s="41" t="s">
        <v>982</v>
      </c>
      <c r="C354" s="68" t="s">
        <v>983</v>
      </c>
      <c r="D354" s="20" t="s">
        <v>27</v>
      </c>
      <c r="E354" s="67">
        <v>1</v>
      </c>
      <c r="F354" s="3"/>
      <c r="G354" s="10">
        <f t="shared" si="12"/>
        <v>0</v>
      </c>
      <c r="H354" s="4"/>
      <c r="I354" s="10">
        <f t="shared" ref="I354:I389" si="15">ROUND(G354*H354,2)</f>
        <v>0</v>
      </c>
      <c r="J354" s="14">
        <f t="shared" ref="J354:J389" si="16">ROUND(G354+I354,2)</f>
        <v>0</v>
      </c>
      <c r="K354" s="42"/>
      <c r="L354" s="52"/>
      <c r="M354" s="35"/>
    </row>
    <row r="355" spans="1:13" s="48" customFormat="1" x14ac:dyDescent="0.25">
      <c r="A355" s="50">
        <v>344</v>
      </c>
      <c r="B355" s="41" t="s">
        <v>984</v>
      </c>
      <c r="C355" s="68" t="s">
        <v>985</v>
      </c>
      <c r="D355" s="20" t="s">
        <v>1180</v>
      </c>
      <c r="E355" s="67">
        <v>1</v>
      </c>
      <c r="F355" s="3"/>
      <c r="G355" s="10">
        <f t="shared" si="12"/>
        <v>0</v>
      </c>
      <c r="H355" s="4"/>
      <c r="I355" s="10">
        <f t="shared" si="15"/>
        <v>0</v>
      </c>
      <c r="J355" s="14">
        <f t="shared" si="16"/>
        <v>0</v>
      </c>
      <c r="K355" s="42"/>
      <c r="L355" s="52"/>
      <c r="M355" s="35"/>
    </row>
    <row r="356" spans="1:13" s="48" customFormat="1" ht="45" x14ac:dyDescent="0.25">
      <c r="A356" s="50">
        <v>345</v>
      </c>
      <c r="B356" s="41" t="s">
        <v>986</v>
      </c>
      <c r="C356" s="68" t="s">
        <v>987</v>
      </c>
      <c r="D356" s="20" t="s">
        <v>27</v>
      </c>
      <c r="E356" s="67">
        <v>1</v>
      </c>
      <c r="F356" s="3"/>
      <c r="G356" s="10">
        <f t="shared" si="12"/>
        <v>0</v>
      </c>
      <c r="H356" s="4"/>
      <c r="I356" s="10">
        <f t="shared" si="15"/>
        <v>0</v>
      </c>
      <c r="J356" s="14">
        <f t="shared" si="16"/>
        <v>0</v>
      </c>
      <c r="K356" s="42"/>
      <c r="L356" s="52"/>
      <c r="M356" s="35"/>
    </row>
    <row r="357" spans="1:13" s="48" customFormat="1" ht="30" x14ac:dyDescent="0.25">
      <c r="A357" s="50">
        <v>346</v>
      </c>
      <c r="B357" s="41" t="s">
        <v>988</v>
      </c>
      <c r="C357" s="68" t="s">
        <v>989</v>
      </c>
      <c r="D357" s="20" t="s">
        <v>27</v>
      </c>
      <c r="E357" s="67">
        <v>1</v>
      </c>
      <c r="F357" s="3"/>
      <c r="G357" s="10">
        <f t="shared" si="12"/>
        <v>0</v>
      </c>
      <c r="H357" s="4"/>
      <c r="I357" s="10">
        <f t="shared" si="15"/>
        <v>0</v>
      </c>
      <c r="J357" s="14">
        <f t="shared" si="16"/>
        <v>0</v>
      </c>
      <c r="K357" s="42"/>
      <c r="L357" s="52"/>
      <c r="M357" s="35"/>
    </row>
    <row r="358" spans="1:13" s="48" customFormat="1" ht="30" x14ac:dyDescent="0.25">
      <c r="A358" s="50">
        <v>347</v>
      </c>
      <c r="B358" s="41" t="s">
        <v>990</v>
      </c>
      <c r="C358" s="68" t="s">
        <v>991</v>
      </c>
      <c r="D358" s="20" t="s">
        <v>27</v>
      </c>
      <c r="E358" s="67">
        <v>1</v>
      </c>
      <c r="F358" s="3"/>
      <c r="G358" s="10">
        <f t="shared" si="12"/>
        <v>0</v>
      </c>
      <c r="H358" s="4"/>
      <c r="I358" s="10">
        <f t="shared" si="15"/>
        <v>0</v>
      </c>
      <c r="J358" s="14">
        <f t="shared" si="16"/>
        <v>0</v>
      </c>
      <c r="K358" s="42"/>
      <c r="L358" s="52"/>
      <c r="M358" s="35"/>
    </row>
    <row r="359" spans="1:13" s="48" customFormat="1" ht="30" x14ac:dyDescent="0.25">
      <c r="A359" s="50">
        <v>348</v>
      </c>
      <c r="B359" s="41" t="s">
        <v>992</v>
      </c>
      <c r="C359" s="68" t="s">
        <v>993</v>
      </c>
      <c r="D359" s="20" t="s">
        <v>27</v>
      </c>
      <c r="E359" s="67">
        <v>2</v>
      </c>
      <c r="F359" s="3"/>
      <c r="G359" s="10">
        <f t="shared" si="12"/>
        <v>0</v>
      </c>
      <c r="H359" s="4"/>
      <c r="I359" s="10">
        <f t="shared" si="15"/>
        <v>0</v>
      </c>
      <c r="J359" s="14">
        <f t="shared" si="16"/>
        <v>0</v>
      </c>
      <c r="K359" s="42"/>
      <c r="L359" s="52"/>
      <c r="M359" s="35"/>
    </row>
    <row r="360" spans="1:13" s="48" customFormat="1" ht="30" x14ac:dyDescent="0.25">
      <c r="A360" s="50">
        <v>349</v>
      </c>
      <c r="B360" s="41" t="s">
        <v>994</v>
      </c>
      <c r="C360" s="68" t="s">
        <v>995</v>
      </c>
      <c r="D360" s="20" t="s">
        <v>27</v>
      </c>
      <c r="E360" s="67">
        <v>2</v>
      </c>
      <c r="F360" s="3"/>
      <c r="G360" s="10">
        <f t="shared" si="12"/>
        <v>0</v>
      </c>
      <c r="H360" s="4"/>
      <c r="I360" s="10">
        <f t="shared" si="15"/>
        <v>0</v>
      </c>
      <c r="J360" s="14">
        <f t="shared" si="16"/>
        <v>0</v>
      </c>
      <c r="K360" s="42"/>
      <c r="L360" s="52"/>
      <c r="M360" s="35"/>
    </row>
    <row r="361" spans="1:13" s="48" customFormat="1" ht="45" x14ac:dyDescent="0.25">
      <c r="A361" s="50">
        <v>350</v>
      </c>
      <c r="B361" s="41" t="s">
        <v>996</v>
      </c>
      <c r="C361" s="68" t="s">
        <v>997</v>
      </c>
      <c r="D361" s="20" t="s">
        <v>27</v>
      </c>
      <c r="E361" s="67">
        <v>1</v>
      </c>
      <c r="F361" s="3"/>
      <c r="G361" s="10">
        <f t="shared" si="12"/>
        <v>0</v>
      </c>
      <c r="H361" s="4"/>
      <c r="I361" s="10">
        <f t="shared" si="15"/>
        <v>0</v>
      </c>
      <c r="J361" s="14">
        <f t="shared" si="16"/>
        <v>0</v>
      </c>
      <c r="K361" s="42"/>
      <c r="L361" s="52"/>
      <c r="M361" s="35"/>
    </row>
    <row r="362" spans="1:13" s="48" customFormat="1" ht="30" x14ac:dyDescent="0.25">
      <c r="A362" s="50">
        <v>351</v>
      </c>
      <c r="B362" s="41" t="s">
        <v>998</v>
      </c>
      <c r="C362" s="68" t="s">
        <v>999</v>
      </c>
      <c r="D362" s="20" t="s">
        <v>27</v>
      </c>
      <c r="E362" s="67">
        <v>2</v>
      </c>
      <c r="F362" s="3"/>
      <c r="G362" s="10">
        <f t="shared" si="12"/>
        <v>0</v>
      </c>
      <c r="H362" s="4"/>
      <c r="I362" s="10">
        <f t="shared" si="15"/>
        <v>0</v>
      </c>
      <c r="J362" s="14">
        <f t="shared" si="16"/>
        <v>0</v>
      </c>
      <c r="K362" s="42"/>
      <c r="L362" s="52"/>
      <c r="M362" s="35"/>
    </row>
    <row r="363" spans="1:13" s="48" customFormat="1" ht="30" x14ac:dyDescent="0.25">
      <c r="A363" s="50">
        <v>352</v>
      </c>
      <c r="B363" s="41" t="s">
        <v>998</v>
      </c>
      <c r="C363" s="68" t="s">
        <v>1000</v>
      </c>
      <c r="D363" s="20" t="s">
        <v>27</v>
      </c>
      <c r="E363" s="67">
        <v>1</v>
      </c>
      <c r="F363" s="3"/>
      <c r="G363" s="10">
        <f t="shared" si="12"/>
        <v>0</v>
      </c>
      <c r="H363" s="4"/>
      <c r="I363" s="10">
        <f t="shared" si="15"/>
        <v>0</v>
      </c>
      <c r="J363" s="14">
        <f t="shared" si="16"/>
        <v>0</v>
      </c>
      <c r="K363" s="42"/>
      <c r="L363" s="52"/>
      <c r="M363" s="35"/>
    </row>
    <row r="364" spans="1:13" s="48" customFormat="1" ht="45" x14ac:dyDescent="0.25">
      <c r="A364" s="50">
        <v>353</v>
      </c>
      <c r="B364" s="41" t="s">
        <v>1001</v>
      </c>
      <c r="C364" s="68" t="s">
        <v>1002</v>
      </c>
      <c r="D364" s="20" t="s">
        <v>27</v>
      </c>
      <c r="E364" s="67">
        <v>2</v>
      </c>
      <c r="F364" s="3"/>
      <c r="G364" s="10">
        <f t="shared" si="12"/>
        <v>0</v>
      </c>
      <c r="H364" s="4"/>
      <c r="I364" s="10">
        <f t="shared" si="15"/>
        <v>0</v>
      </c>
      <c r="J364" s="14">
        <f t="shared" si="16"/>
        <v>0</v>
      </c>
      <c r="K364" s="42"/>
      <c r="L364" s="52"/>
      <c r="M364" s="35"/>
    </row>
    <row r="365" spans="1:13" s="48" customFormat="1" ht="30" x14ac:dyDescent="0.25">
      <c r="A365" s="50">
        <v>354</v>
      </c>
      <c r="B365" s="41" t="s">
        <v>1003</v>
      </c>
      <c r="C365" s="68" t="s">
        <v>1004</v>
      </c>
      <c r="D365" s="20" t="s">
        <v>27</v>
      </c>
      <c r="E365" s="67">
        <v>2</v>
      </c>
      <c r="F365" s="3"/>
      <c r="G365" s="10">
        <f t="shared" si="12"/>
        <v>0</v>
      </c>
      <c r="H365" s="4"/>
      <c r="I365" s="10">
        <f t="shared" si="15"/>
        <v>0</v>
      </c>
      <c r="J365" s="14">
        <f t="shared" si="16"/>
        <v>0</v>
      </c>
      <c r="K365" s="42"/>
      <c r="L365" s="52"/>
      <c r="M365" s="35"/>
    </row>
    <row r="366" spans="1:13" s="48" customFormat="1" ht="45" x14ac:dyDescent="0.25">
      <c r="A366" s="50">
        <v>355</v>
      </c>
      <c r="B366" s="41" t="s">
        <v>1005</v>
      </c>
      <c r="C366" s="68" t="s">
        <v>1006</v>
      </c>
      <c r="D366" s="20" t="s">
        <v>27</v>
      </c>
      <c r="E366" s="67">
        <v>3</v>
      </c>
      <c r="F366" s="3"/>
      <c r="G366" s="10">
        <f t="shared" si="12"/>
        <v>0</v>
      </c>
      <c r="H366" s="4"/>
      <c r="I366" s="10">
        <f t="shared" si="15"/>
        <v>0</v>
      </c>
      <c r="J366" s="14">
        <f t="shared" si="16"/>
        <v>0</v>
      </c>
      <c r="K366" s="42"/>
      <c r="L366" s="52"/>
      <c r="M366" s="35"/>
    </row>
    <row r="367" spans="1:13" s="48" customFormat="1" ht="45" x14ac:dyDescent="0.25">
      <c r="A367" s="50">
        <v>356</v>
      </c>
      <c r="B367" s="41" t="s">
        <v>1007</v>
      </c>
      <c r="C367" s="68" t="s">
        <v>1008</v>
      </c>
      <c r="D367" s="20" t="s">
        <v>27</v>
      </c>
      <c r="E367" s="67">
        <v>3</v>
      </c>
      <c r="F367" s="3"/>
      <c r="G367" s="10">
        <f t="shared" si="12"/>
        <v>0</v>
      </c>
      <c r="H367" s="4"/>
      <c r="I367" s="10">
        <f t="shared" si="15"/>
        <v>0</v>
      </c>
      <c r="J367" s="14">
        <f t="shared" si="16"/>
        <v>0</v>
      </c>
      <c r="K367" s="42"/>
      <c r="L367" s="52"/>
      <c r="M367" s="35"/>
    </row>
    <row r="368" spans="1:13" s="48" customFormat="1" ht="30" x14ac:dyDescent="0.25">
      <c r="A368" s="50">
        <v>357</v>
      </c>
      <c r="B368" s="41" t="s">
        <v>1009</v>
      </c>
      <c r="C368" s="68" t="s">
        <v>1010</v>
      </c>
      <c r="D368" s="20" t="s">
        <v>27</v>
      </c>
      <c r="E368" s="67">
        <v>3</v>
      </c>
      <c r="F368" s="3"/>
      <c r="G368" s="10">
        <f t="shared" si="12"/>
        <v>0</v>
      </c>
      <c r="H368" s="4"/>
      <c r="I368" s="10">
        <f t="shared" si="15"/>
        <v>0</v>
      </c>
      <c r="J368" s="14">
        <f t="shared" si="16"/>
        <v>0</v>
      </c>
      <c r="K368" s="42"/>
      <c r="L368" s="52"/>
      <c r="M368" s="35"/>
    </row>
    <row r="369" spans="1:13" s="48" customFormat="1" ht="45" x14ac:dyDescent="0.25">
      <c r="A369" s="50">
        <v>358</v>
      </c>
      <c r="B369" s="41" t="s">
        <v>1009</v>
      </c>
      <c r="C369" s="68" t="s">
        <v>1011</v>
      </c>
      <c r="D369" s="20" t="s">
        <v>27</v>
      </c>
      <c r="E369" s="67">
        <v>1</v>
      </c>
      <c r="F369" s="3"/>
      <c r="G369" s="10">
        <f t="shared" si="12"/>
        <v>0</v>
      </c>
      <c r="H369" s="4"/>
      <c r="I369" s="10">
        <f t="shared" si="15"/>
        <v>0</v>
      </c>
      <c r="J369" s="14">
        <f t="shared" si="16"/>
        <v>0</v>
      </c>
      <c r="K369" s="42"/>
      <c r="L369" s="52"/>
      <c r="M369" s="35"/>
    </row>
    <row r="370" spans="1:13" s="48" customFormat="1" ht="45" x14ac:dyDescent="0.25">
      <c r="A370" s="50">
        <v>359</v>
      </c>
      <c r="B370" s="41" t="s">
        <v>1009</v>
      </c>
      <c r="C370" s="68" t="s">
        <v>1012</v>
      </c>
      <c r="D370" s="20" t="s">
        <v>27</v>
      </c>
      <c r="E370" s="67">
        <v>2</v>
      </c>
      <c r="F370" s="3"/>
      <c r="G370" s="10">
        <f t="shared" si="12"/>
        <v>0</v>
      </c>
      <c r="H370" s="4"/>
      <c r="I370" s="10">
        <f t="shared" si="15"/>
        <v>0</v>
      </c>
      <c r="J370" s="14">
        <f t="shared" si="16"/>
        <v>0</v>
      </c>
      <c r="K370" s="42"/>
      <c r="L370" s="52"/>
      <c r="M370" s="35"/>
    </row>
    <row r="371" spans="1:13" s="48" customFormat="1" ht="45" x14ac:dyDescent="0.25">
      <c r="A371" s="50">
        <v>360</v>
      </c>
      <c r="B371" s="41" t="s">
        <v>1013</v>
      </c>
      <c r="C371" s="68" t="s">
        <v>1014</v>
      </c>
      <c r="D371" s="20" t="s">
        <v>27</v>
      </c>
      <c r="E371" s="67">
        <v>2</v>
      </c>
      <c r="F371" s="3"/>
      <c r="G371" s="10">
        <f t="shared" si="12"/>
        <v>0</v>
      </c>
      <c r="H371" s="4"/>
      <c r="I371" s="10">
        <f t="shared" si="15"/>
        <v>0</v>
      </c>
      <c r="J371" s="14">
        <f t="shared" si="16"/>
        <v>0</v>
      </c>
      <c r="K371" s="42"/>
      <c r="L371" s="52"/>
      <c r="M371" s="35"/>
    </row>
    <row r="372" spans="1:13" s="48" customFormat="1" ht="45" x14ac:dyDescent="0.25">
      <c r="A372" s="50">
        <v>361</v>
      </c>
      <c r="B372" s="41" t="s">
        <v>1015</v>
      </c>
      <c r="C372" s="68" t="s">
        <v>1016</v>
      </c>
      <c r="D372" s="20" t="s">
        <v>27</v>
      </c>
      <c r="E372" s="67">
        <v>6</v>
      </c>
      <c r="F372" s="3"/>
      <c r="G372" s="10">
        <f t="shared" si="12"/>
        <v>0</v>
      </c>
      <c r="H372" s="4"/>
      <c r="I372" s="10">
        <f t="shared" si="15"/>
        <v>0</v>
      </c>
      <c r="J372" s="14">
        <f t="shared" si="16"/>
        <v>0</v>
      </c>
      <c r="K372" s="42"/>
      <c r="L372" s="52"/>
      <c r="M372" s="35"/>
    </row>
    <row r="373" spans="1:13" s="48" customFormat="1" ht="45" x14ac:dyDescent="0.25">
      <c r="A373" s="50">
        <v>362</v>
      </c>
      <c r="B373" s="41" t="s">
        <v>1017</v>
      </c>
      <c r="C373" s="68" t="s">
        <v>1018</v>
      </c>
      <c r="D373" s="20" t="s">
        <v>27</v>
      </c>
      <c r="E373" s="67">
        <v>5</v>
      </c>
      <c r="F373" s="3"/>
      <c r="G373" s="10">
        <f t="shared" si="12"/>
        <v>0</v>
      </c>
      <c r="H373" s="4"/>
      <c r="I373" s="10">
        <f t="shared" si="15"/>
        <v>0</v>
      </c>
      <c r="J373" s="14">
        <f t="shared" si="16"/>
        <v>0</v>
      </c>
      <c r="K373" s="42"/>
      <c r="L373" s="52"/>
      <c r="M373" s="35"/>
    </row>
    <row r="374" spans="1:13" s="48" customFormat="1" ht="30" x14ac:dyDescent="0.25">
      <c r="A374" s="50">
        <v>363</v>
      </c>
      <c r="B374" s="41" t="s">
        <v>1019</v>
      </c>
      <c r="C374" s="68" t="s">
        <v>1020</v>
      </c>
      <c r="D374" s="20" t="s">
        <v>1181</v>
      </c>
      <c r="E374" s="67">
        <v>5</v>
      </c>
      <c r="F374" s="3"/>
      <c r="G374" s="10">
        <f t="shared" si="12"/>
        <v>0</v>
      </c>
      <c r="H374" s="4"/>
      <c r="I374" s="10">
        <f t="shared" si="15"/>
        <v>0</v>
      </c>
      <c r="J374" s="14">
        <f t="shared" si="16"/>
        <v>0</v>
      </c>
      <c r="K374" s="42"/>
      <c r="L374" s="52"/>
      <c r="M374" s="35"/>
    </row>
    <row r="375" spans="1:13" s="48" customFormat="1" ht="30" x14ac:dyDescent="0.25">
      <c r="A375" s="50">
        <v>364</v>
      </c>
      <c r="B375" s="41" t="s">
        <v>1019</v>
      </c>
      <c r="C375" s="68" t="s">
        <v>1021</v>
      </c>
      <c r="D375" s="20" t="s">
        <v>1181</v>
      </c>
      <c r="E375" s="67">
        <v>5</v>
      </c>
      <c r="F375" s="3"/>
      <c r="G375" s="10">
        <f t="shared" si="12"/>
        <v>0</v>
      </c>
      <c r="H375" s="4"/>
      <c r="I375" s="10">
        <f t="shared" si="15"/>
        <v>0</v>
      </c>
      <c r="J375" s="14">
        <f t="shared" si="16"/>
        <v>0</v>
      </c>
      <c r="K375" s="42"/>
      <c r="L375" s="52"/>
      <c r="M375" s="35"/>
    </row>
    <row r="376" spans="1:13" s="48" customFormat="1" ht="30" x14ac:dyDescent="0.25">
      <c r="A376" s="50">
        <v>365</v>
      </c>
      <c r="B376" s="41" t="s">
        <v>1022</v>
      </c>
      <c r="C376" s="68" t="s">
        <v>1023</v>
      </c>
      <c r="D376" s="20" t="s">
        <v>1181</v>
      </c>
      <c r="E376" s="67">
        <v>5</v>
      </c>
      <c r="F376" s="3"/>
      <c r="G376" s="10">
        <f t="shared" si="12"/>
        <v>0</v>
      </c>
      <c r="H376" s="4"/>
      <c r="I376" s="10">
        <f t="shared" si="15"/>
        <v>0</v>
      </c>
      <c r="J376" s="14">
        <f t="shared" si="16"/>
        <v>0</v>
      </c>
      <c r="K376" s="42"/>
      <c r="L376" s="52"/>
      <c r="M376" s="35"/>
    </row>
    <row r="377" spans="1:13" s="48" customFormat="1" ht="30" x14ac:dyDescent="0.25">
      <c r="A377" s="50">
        <v>366</v>
      </c>
      <c r="B377" s="41" t="s">
        <v>1022</v>
      </c>
      <c r="C377" s="68" t="s">
        <v>1024</v>
      </c>
      <c r="D377" s="20" t="s">
        <v>1181</v>
      </c>
      <c r="E377" s="67">
        <v>5</v>
      </c>
      <c r="F377" s="3"/>
      <c r="G377" s="10">
        <f t="shared" si="12"/>
        <v>0</v>
      </c>
      <c r="H377" s="4"/>
      <c r="I377" s="10">
        <f t="shared" si="15"/>
        <v>0</v>
      </c>
      <c r="J377" s="14">
        <f t="shared" si="16"/>
        <v>0</v>
      </c>
      <c r="K377" s="42"/>
      <c r="L377" s="52"/>
      <c r="M377" s="35"/>
    </row>
    <row r="378" spans="1:13" s="48" customFormat="1" ht="30" x14ac:dyDescent="0.25">
      <c r="A378" s="50">
        <v>367</v>
      </c>
      <c r="B378" s="41" t="s">
        <v>1025</v>
      </c>
      <c r="C378" s="68" t="s">
        <v>1026</v>
      </c>
      <c r="D378" s="20" t="s">
        <v>27</v>
      </c>
      <c r="E378" s="67">
        <v>5</v>
      </c>
      <c r="F378" s="3"/>
      <c r="G378" s="10">
        <f t="shared" si="12"/>
        <v>0</v>
      </c>
      <c r="H378" s="4"/>
      <c r="I378" s="10">
        <f t="shared" si="15"/>
        <v>0</v>
      </c>
      <c r="J378" s="14">
        <f t="shared" si="16"/>
        <v>0</v>
      </c>
      <c r="K378" s="42"/>
      <c r="L378" s="52"/>
      <c r="M378" s="35"/>
    </row>
    <row r="379" spans="1:13" s="48" customFormat="1" ht="30" x14ac:dyDescent="0.25">
      <c r="A379" s="50">
        <v>368</v>
      </c>
      <c r="B379" s="41" t="s">
        <v>1027</v>
      </c>
      <c r="C379" s="68" t="s">
        <v>1028</v>
      </c>
      <c r="D379" s="20" t="s">
        <v>1179</v>
      </c>
      <c r="E379" s="67">
        <v>2</v>
      </c>
      <c r="F379" s="3"/>
      <c r="G379" s="10">
        <f t="shared" si="12"/>
        <v>0</v>
      </c>
      <c r="H379" s="4"/>
      <c r="I379" s="10">
        <f t="shared" si="15"/>
        <v>0</v>
      </c>
      <c r="J379" s="14">
        <f t="shared" si="16"/>
        <v>0</v>
      </c>
      <c r="K379" s="42"/>
      <c r="L379" s="52"/>
      <c r="M379" s="35"/>
    </row>
    <row r="380" spans="1:13" s="48" customFormat="1" ht="30" x14ac:dyDescent="0.25">
      <c r="A380" s="50">
        <v>369</v>
      </c>
      <c r="B380" s="41" t="s">
        <v>1027</v>
      </c>
      <c r="C380" s="68" t="s">
        <v>1029</v>
      </c>
      <c r="D380" s="20" t="s">
        <v>1179</v>
      </c>
      <c r="E380" s="67">
        <v>2</v>
      </c>
      <c r="F380" s="3"/>
      <c r="G380" s="10">
        <f t="shared" si="12"/>
        <v>0</v>
      </c>
      <c r="H380" s="4"/>
      <c r="I380" s="10">
        <f t="shared" si="15"/>
        <v>0</v>
      </c>
      <c r="J380" s="14">
        <f t="shared" si="16"/>
        <v>0</v>
      </c>
      <c r="K380" s="42"/>
      <c r="L380" s="52"/>
      <c r="M380" s="35"/>
    </row>
    <row r="381" spans="1:13" s="48" customFormat="1" ht="30" x14ac:dyDescent="0.25">
      <c r="A381" s="50">
        <v>370</v>
      </c>
      <c r="B381" s="41" t="s">
        <v>1027</v>
      </c>
      <c r="C381" s="68" t="s">
        <v>1030</v>
      </c>
      <c r="D381" s="20" t="s">
        <v>1179</v>
      </c>
      <c r="E381" s="67">
        <v>2</v>
      </c>
      <c r="F381" s="3"/>
      <c r="G381" s="10">
        <f t="shared" si="12"/>
        <v>0</v>
      </c>
      <c r="H381" s="4"/>
      <c r="I381" s="10">
        <f t="shared" si="15"/>
        <v>0</v>
      </c>
      <c r="J381" s="14">
        <f t="shared" si="16"/>
        <v>0</v>
      </c>
      <c r="K381" s="42"/>
      <c r="L381" s="52"/>
      <c r="M381" s="35"/>
    </row>
    <row r="382" spans="1:13" s="48" customFormat="1" ht="30" x14ac:dyDescent="0.25">
      <c r="A382" s="50">
        <v>371</v>
      </c>
      <c r="B382" s="41" t="s">
        <v>1027</v>
      </c>
      <c r="C382" s="68" t="s">
        <v>1031</v>
      </c>
      <c r="D382" s="20" t="s">
        <v>1179</v>
      </c>
      <c r="E382" s="67">
        <v>2</v>
      </c>
      <c r="F382" s="3"/>
      <c r="G382" s="10">
        <f t="shared" si="12"/>
        <v>0</v>
      </c>
      <c r="H382" s="4"/>
      <c r="I382" s="10">
        <f t="shared" si="15"/>
        <v>0</v>
      </c>
      <c r="J382" s="14">
        <f t="shared" si="16"/>
        <v>0</v>
      </c>
      <c r="K382" s="42"/>
      <c r="L382" s="52"/>
      <c r="M382" s="35"/>
    </row>
    <row r="383" spans="1:13" s="48" customFormat="1" ht="30" x14ac:dyDescent="0.25">
      <c r="A383" s="50">
        <v>372</v>
      </c>
      <c r="B383" s="41" t="s">
        <v>1032</v>
      </c>
      <c r="C383" s="68" t="s">
        <v>1033</v>
      </c>
      <c r="D383" s="20" t="s">
        <v>27</v>
      </c>
      <c r="E383" s="67">
        <v>1</v>
      </c>
      <c r="F383" s="3"/>
      <c r="G383" s="10">
        <f t="shared" si="12"/>
        <v>0</v>
      </c>
      <c r="H383" s="4"/>
      <c r="I383" s="10">
        <f t="shared" si="15"/>
        <v>0</v>
      </c>
      <c r="J383" s="14">
        <f t="shared" si="16"/>
        <v>0</v>
      </c>
      <c r="K383" s="42"/>
      <c r="L383" s="52"/>
      <c r="M383" s="35"/>
    </row>
    <row r="384" spans="1:13" s="48" customFormat="1" ht="45" x14ac:dyDescent="0.25">
      <c r="A384" s="50">
        <v>373</v>
      </c>
      <c r="B384" s="41" t="s">
        <v>1034</v>
      </c>
      <c r="C384" s="68" t="s">
        <v>1035</v>
      </c>
      <c r="D384" s="20" t="s">
        <v>27</v>
      </c>
      <c r="E384" s="67">
        <v>1</v>
      </c>
      <c r="F384" s="3"/>
      <c r="G384" s="10">
        <f t="shared" si="12"/>
        <v>0</v>
      </c>
      <c r="H384" s="4"/>
      <c r="I384" s="10">
        <f t="shared" si="15"/>
        <v>0</v>
      </c>
      <c r="J384" s="14">
        <f t="shared" si="16"/>
        <v>0</v>
      </c>
      <c r="K384" s="42"/>
      <c r="L384" s="52"/>
      <c r="M384" s="35"/>
    </row>
    <row r="385" spans="1:13" s="48" customFormat="1" ht="30" x14ac:dyDescent="0.25">
      <c r="A385" s="50">
        <v>374</v>
      </c>
      <c r="B385" s="41" t="s">
        <v>1036</v>
      </c>
      <c r="C385" s="68" t="s">
        <v>1037</v>
      </c>
      <c r="D385" s="20" t="s">
        <v>27</v>
      </c>
      <c r="E385" s="67">
        <v>2</v>
      </c>
      <c r="F385" s="3"/>
      <c r="G385" s="10">
        <f t="shared" si="12"/>
        <v>0</v>
      </c>
      <c r="H385" s="4"/>
      <c r="I385" s="10">
        <f t="shared" si="15"/>
        <v>0</v>
      </c>
      <c r="J385" s="14">
        <f t="shared" si="16"/>
        <v>0</v>
      </c>
      <c r="K385" s="42"/>
      <c r="L385" s="52"/>
      <c r="M385" s="35"/>
    </row>
    <row r="386" spans="1:13" s="48" customFormat="1" ht="30" x14ac:dyDescent="0.25">
      <c r="A386" s="50">
        <v>375</v>
      </c>
      <c r="B386" s="41" t="s">
        <v>1038</v>
      </c>
      <c r="C386" s="68" t="s">
        <v>1039</v>
      </c>
      <c r="D386" s="20" t="s">
        <v>27</v>
      </c>
      <c r="E386" s="67">
        <v>2</v>
      </c>
      <c r="F386" s="3"/>
      <c r="G386" s="10">
        <f t="shared" si="12"/>
        <v>0</v>
      </c>
      <c r="H386" s="4"/>
      <c r="I386" s="10">
        <f t="shared" si="15"/>
        <v>0</v>
      </c>
      <c r="J386" s="14">
        <f t="shared" si="16"/>
        <v>0</v>
      </c>
      <c r="K386" s="42"/>
      <c r="L386" s="52"/>
      <c r="M386" s="35"/>
    </row>
    <row r="387" spans="1:13" s="48" customFormat="1" ht="45" x14ac:dyDescent="0.25">
      <c r="A387" s="50">
        <v>376</v>
      </c>
      <c r="B387" s="41" t="s">
        <v>1040</v>
      </c>
      <c r="C387" s="68" t="s">
        <v>1041</v>
      </c>
      <c r="D387" s="20" t="s">
        <v>27</v>
      </c>
      <c r="E387" s="67">
        <v>2</v>
      </c>
      <c r="F387" s="3"/>
      <c r="G387" s="10">
        <f t="shared" si="12"/>
        <v>0</v>
      </c>
      <c r="H387" s="4"/>
      <c r="I387" s="10">
        <f t="shared" si="15"/>
        <v>0</v>
      </c>
      <c r="J387" s="14">
        <f t="shared" si="16"/>
        <v>0</v>
      </c>
      <c r="K387" s="42"/>
      <c r="L387" s="52"/>
      <c r="M387" s="35"/>
    </row>
    <row r="388" spans="1:13" s="48" customFormat="1" ht="45" x14ac:dyDescent="0.25">
      <c r="A388" s="50">
        <v>377</v>
      </c>
      <c r="B388" s="41" t="s">
        <v>1040</v>
      </c>
      <c r="C388" s="68" t="s">
        <v>1042</v>
      </c>
      <c r="D388" s="20" t="s">
        <v>27</v>
      </c>
      <c r="E388" s="67">
        <v>2</v>
      </c>
      <c r="F388" s="3"/>
      <c r="G388" s="10">
        <f t="shared" si="12"/>
        <v>0</v>
      </c>
      <c r="H388" s="4"/>
      <c r="I388" s="10">
        <f t="shared" si="15"/>
        <v>0</v>
      </c>
      <c r="J388" s="14">
        <f t="shared" si="16"/>
        <v>0</v>
      </c>
      <c r="K388" s="42"/>
      <c r="L388" s="52"/>
      <c r="M388" s="35"/>
    </row>
    <row r="389" spans="1:13" s="48" customFormat="1" ht="45.75" thickBot="1" x14ac:dyDescent="0.3">
      <c r="A389" s="50">
        <v>378</v>
      </c>
      <c r="B389" s="41" t="s">
        <v>1040</v>
      </c>
      <c r="C389" s="68" t="s">
        <v>1043</v>
      </c>
      <c r="D389" s="20" t="s">
        <v>27</v>
      </c>
      <c r="E389" s="67">
        <v>2</v>
      </c>
      <c r="F389" s="3"/>
      <c r="G389" s="10">
        <f t="shared" si="12"/>
        <v>0</v>
      </c>
      <c r="H389" s="4"/>
      <c r="I389" s="10">
        <f t="shared" si="15"/>
        <v>0</v>
      </c>
      <c r="J389" s="14">
        <f t="shared" si="16"/>
        <v>0</v>
      </c>
      <c r="K389" s="42"/>
      <c r="L389" s="52"/>
      <c r="M389" s="35"/>
    </row>
    <row r="390" spans="1:13" ht="15.75" thickBot="1" x14ac:dyDescent="0.3">
      <c r="A390" s="99" t="s">
        <v>38</v>
      </c>
      <c r="B390" s="100"/>
      <c r="C390" s="100"/>
      <c r="D390" s="100"/>
      <c r="E390" s="100"/>
      <c r="F390" s="101"/>
      <c r="G390" s="11">
        <f>SUM(G12:G389)</f>
        <v>0</v>
      </c>
      <c r="H390" s="6"/>
      <c r="I390" s="15">
        <f>SUM(I12:I389)</f>
        <v>0</v>
      </c>
      <c r="J390" s="16">
        <f>SUM(J12:J389)</f>
        <v>0</v>
      </c>
      <c r="K390" s="36"/>
      <c r="L390" s="52"/>
      <c r="M390" s="35"/>
    </row>
    <row r="391" spans="1:13" ht="15.75" thickBot="1" x14ac:dyDescent="0.3">
      <c r="A391" s="53"/>
      <c r="B391" s="52"/>
      <c r="C391" s="52"/>
      <c r="D391" s="52"/>
      <c r="E391" s="52"/>
      <c r="F391" s="52"/>
      <c r="G391" s="52"/>
      <c r="H391" s="52"/>
      <c r="I391" s="52"/>
      <c r="J391" s="52"/>
      <c r="K391" s="52"/>
      <c r="L391" s="52"/>
      <c r="M391" s="35"/>
    </row>
    <row r="392" spans="1:13" ht="15.75" thickBot="1" x14ac:dyDescent="0.3">
      <c r="A392" s="76" t="s">
        <v>10</v>
      </c>
      <c r="B392" s="77"/>
      <c r="C392" s="77"/>
      <c r="D392" s="78"/>
      <c r="E392" s="52"/>
      <c r="F392" s="52"/>
      <c r="G392" s="52"/>
      <c r="H392" s="52"/>
      <c r="I392" s="52"/>
      <c r="J392" s="52"/>
      <c r="K392" s="52"/>
      <c r="L392" s="52"/>
      <c r="M392" s="35"/>
    </row>
    <row r="393" spans="1:13" ht="15.75" thickBot="1" x14ac:dyDescent="0.3">
      <c r="A393" s="29"/>
      <c r="B393" s="90" t="s">
        <v>28</v>
      </c>
      <c r="C393" s="91"/>
      <c r="D393" s="92"/>
      <c r="E393" s="52"/>
      <c r="F393" s="52"/>
      <c r="G393" s="52"/>
      <c r="H393" s="52"/>
      <c r="I393" s="52"/>
      <c r="J393" s="52"/>
      <c r="K393" s="52"/>
      <c r="L393" s="52"/>
      <c r="M393" s="35"/>
    </row>
    <row r="394" spans="1:13" ht="15.75" thickBot="1" x14ac:dyDescent="0.3">
      <c r="A394" s="30"/>
      <c r="B394" s="93" t="s">
        <v>29</v>
      </c>
      <c r="C394" s="94"/>
      <c r="D394" s="95"/>
      <c r="E394" s="52"/>
      <c r="F394" s="52"/>
      <c r="G394" s="52"/>
      <c r="H394" s="52"/>
      <c r="I394" s="52"/>
      <c r="J394" s="52"/>
      <c r="K394" s="52"/>
      <c r="L394" s="52"/>
      <c r="M394" s="35"/>
    </row>
    <row r="395" spans="1:13" x14ac:dyDescent="0.25">
      <c r="A395" s="31" t="s">
        <v>12</v>
      </c>
      <c r="B395" s="93" t="s">
        <v>30</v>
      </c>
      <c r="C395" s="94"/>
      <c r="D395" s="95"/>
      <c r="E395" s="52"/>
      <c r="F395" s="52"/>
      <c r="G395" s="52"/>
      <c r="H395" s="52"/>
      <c r="I395" s="52"/>
      <c r="J395" s="52"/>
      <c r="K395" s="52"/>
      <c r="L395" s="52"/>
      <c r="M395" s="35"/>
    </row>
    <row r="396" spans="1:13" ht="32.25" customHeight="1" thickBot="1" x14ac:dyDescent="0.3">
      <c r="A396" s="32" t="s">
        <v>24</v>
      </c>
      <c r="B396" s="96" t="s">
        <v>31</v>
      </c>
      <c r="C396" s="97"/>
      <c r="D396" s="98"/>
      <c r="E396" s="52"/>
      <c r="F396" s="52"/>
      <c r="G396" s="52"/>
      <c r="H396" s="52"/>
      <c r="I396" s="52"/>
      <c r="J396" s="52"/>
      <c r="K396" s="52"/>
      <c r="L396" s="52"/>
      <c r="M396" s="35"/>
    </row>
    <row r="397" spans="1:13" ht="15.75" thickBot="1" x14ac:dyDescent="0.3">
      <c r="A397" s="87" t="s">
        <v>26</v>
      </c>
      <c r="B397" s="88"/>
      <c r="C397" s="89"/>
      <c r="D397" s="52"/>
      <c r="E397" s="52"/>
      <c r="F397" s="52"/>
      <c r="G397" s="52"/>
      <c r="H397" s="52"/>
      <c r="I397" s="52"/>
      <c r="J397" s="52"/>
      <c r="K397" s="52"/>
      <c r="L397" s="52"/>
      <c r="M397" s="35"/>
    </row>
    <row r="398" spans="1:13" x14ac:dyDescent="0.25">
      <c r="A398" s="53"/>
      <c r="B398" s="52"/>
      <c r="C398" s="52"/>
      <c r="D398" s="52"/>
      <c r="E398" s="52"/>
      <c r="F398" s="52"/>
      <c r="G398" s="52"/>
      <c r="H398" s="52"/>
      <c r="I398" s="52"/>
      <c r="J398" s="52"/>
      <c r="K398" s="52"/>
      <c r="L398" s="52"/>
      <c r="M398" s="35"/>
    </row>
    <row r="399" spans="1:13" ht="16.5" x14ac:dyDescent="0.3">
      <c r="A399" s="23" t="s">
        <v>20</v>
      </c>
      <c r="B399" s="70"/>
      <c r="C399" s="51"/>
      <c r="D399" s="51"/>
      <c r="E399" s="51"/>
      <c r="F399" s="51"/>
      <c r="G399" s="51"/>
      <c r="H399" s="51"/>
      <c r="I399" s="52"/>
      <c r="J399" s="52"/>
      <c r="K399" s="52"/>
      <c r="L399" s="52"/>
      <c r="M399" s="35"/>
    </row>
    <row r="400" spans="1:13" ht="16.5" x14ac:dyDescent="0.3">
      <c r="A400" s="26"/>
      <c r="B400" s="54"/>
      <c r="C400" s="54"/>
      <c r="D400" s="54"/>
      <c r="E400" s="54"/>
      <c r="F400" s="54"/>
      <c r="G400" s="54"/>
      <c r="H400" s="54"/>
      <c r="I400" s="52"/>
      <c r="J400" s="52"/>
      <c r="K400" s="52"/>
      <c r="L400" s="52"/>
      <c r="M400" s="35"/>
    </row>
    <row r="401" spans="1:13" ht="16.5" x14ac:dyDescent="0.3">
      <c r="A401" s="23" t="s">
        <v>21</v>
      </c>
      <c r="B401" s="70"/>
      <c r="C401" s="51"/>
      <c r="D401" s="51"/>
      <c r="E401" s="51"/>
      <c r="F401" s="51"/>
      <c r="G401" s="51"/>
      <c r="H401" s="51"/>
      <c r="I401" s="52"/>
      <c r="J401" s="52"/>
      <c r="K401" s="52"/>
      <c r="L401" s="52"/>
      <c r="M401" s="35"/>
    </row>
    <row r="402" spans="1:13" ht="16.5" x14ac:dyDescent="0.3">
      <c r="A402" s="21"/>
      <c r="B402" s="51"/>
      <c r="C402" s="51"/>
      <c r="D402" s="51"/>
      <c r="E402" s="51"/>
      <c r="F402" s="51"/>
      <c r="G402" s="51"/>
      <c r="H402" s="51"/>
      <c r="I402" s="52"/>
      <c r="J402" s="52"/>
      <c r="K402" s="52"/>
      <c r="L402" s="52"/>
      <c r="M402" s="35"/>
    </row>
    <row r="403" spans="1:13" ht="55.5" customHeight="1" thickBot="1" x14ac:dyDescent="0.35">
      <c r="A403" s="25" t="s">
        <v>22</v>
      </c>
      <c r="B403" s="40"/>
      <c r="C403" s="37" t="s">
        <v>23</v>
      </c>
      <c r="D403" s="102"/>
      <c r="E403" s="102"/>
      <c r="F403" s="38"/>
      <c r="G403" s="38"/>
      <c r="H403" s="38"/>
      <c r="I403" s="38"/>
      <c r="J403" s="38"/>
      <c r="K403" s="38"/>
      <c r="L403" s="38"/>
      <c r="M403" s="39"/>
    </row>
    <row r="404" spans="1:13" ht="16.5" x14ac:dyDescent="0.3">
      <c r="A404" s="28"/>
      <c r="B404" s="56"/>
      <c r="C404" s="27"/>
      <c r="D404" s="27"/>
      <c r="E404" s="27"/>
      <c r="F404" s="27"/>
      <c r="G404" s="22"/>
      <c r="H404" s="22"/>
      <c r="I404" s="22"/>
    </row>
  </sheetData>
  <sheetProtection formatColumns="0" formatRows="0" selectLockedCells="1"/>
  <mergeCells count="16">
    <mergeCell ref="A390:F390"/>
    <mergeCell ref="A1:I1"/>
    <mergeCell ref="A392:D392"/>
    <mergeCell ref="D403:E403"/>
    <mergeCell ref="B3:C3"/>
    <mergeCell ref="B4:C4"/>
    <mergeCell ref="B5:C5"/>
    <mergeCell ref="B6:C6"/>
    <mergeCell ref="B7:C7"/>
    <mergeCell ref="B8:C8"/>
    <mergeCell ref="D7:F7"/>
    <mergeCell ref="A397:C397"/>
    <mergeCell ref="B393:D393"/>
    <mergeCell ref="B394:D394"/>
    <mergeCell ref="B395:D395"/>
    <mergeCell ref="B396:D396"/>
  </mergeCells>
  <pageMargins left="0.7" right="0.7" top="0.75" bottom="0.75" header="0.3" footer="0.3"/>
  <pageSetup paperSize="9" scale="4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I.časť - Chemikálie</vt:lpstr>
      <vt:lpstr>II.časť - Protilátky a kity</vt:lpstr>
      <vt:lpstr>III. časť - Spotrebný materiál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dc:creator>
  <cp:lastModifiedBy>Radovan Karvai</cp:lastModifiedBy>
  <cp:lastPrinted>2022-02-21T10:07:05Z</cp:lastPrinted>
  <dcterms:created xsi:type="dcterms:W3CDTF">2021-11-30T19:19:47Z</dcterms:created>
  <dcterms:modified xsi:type="dcterms:W3CDTF">2022-03-25T09:40:59Z</dcterms:modified>
</cp:coreProperties>
</file>